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1"/>
  </bookViews>
  <sheets>
    <sheet name="БДДС свод." sheetId="1" r:id="rId1"/>
    <sheet name="БДДС " sheetId="2" r:id="rId2"/>
  </sheets>
  <definedNames>
    <definedName name="_xlnm.Print_Titles" localSheetId="1">'БДДС '!$2:$2</definedName>
  </definedNames>
  <calcPr fullCalcOnLoad="1"/>
</workbook>
</file>

<file path=xl/sharedStrings.xml><?xml version="1.0" encoding="utf-8"?>
<sst xmlns="http://schemas.openxmlformats.org/spreadsheetml/2006/main" count="367" uniqueCount="274">
  <si>
    <t>1.</t>
  </si>
  <si>
    <t>3.</t>
  </si>
  <si>
    <t>Сальдо на начало периода</t>
  </si>
  <si>
    <t>2.</t>
  </si>
  <si>
    <t>в том числе:</t>
  </si>
  <si>
    <t>Поступления от реализации услуг, всего</t>
  </si>
  <si>
    <t>НДС</t>
  </si>
  <si>
    <t>ЕСН</t>
  </si>
  <si>
    <t xml:space="preserve"> </t>
  </si>
  <si>
    <t>2.1.1</t>
  </si>
  <si>
    <t>2.1.2</t>
  </si>
  <si>
    <t>Командировочные расходы</t>
  </si>
  <si>
    <t>Поступления по текущей деятельности, всего</t>
  </si>
  <si>
    <t>2.1</t>
  </si>
  <si>
    <t>2.2</t>
  </si>
  <si>
    <t>2.3</t>
  </si>
  <si>
    <t>Поступления по финансовой деятельности, всего</t>
  </si>
  <si>
    <t>Поступления ссудных средств, всего</t>
  </si>
  <si>
    <t>Получение займов сторонних организаций</t>
  </si>
  <si>
    <t>Возврат ссудных средств со стороны, всего</t>
  </si>
  <si>
    <t>Возврат займов от юрлиц</t>
  </si>
  <si>
    <t>Возврат займов от физлиц</t>
  </si>
  <si>
    <t>Поступление процентных доходов по ссудам, всего</t>
  </si>
  <si>
    <t>Получение процентов по займам юрлиц</t>
  </si>
  <si>
    <t>Получение процентов по займам физлиц</t>
  </si>
  <si>
    <t>Возврат подотчета</t>
  </si>
  <si>
    <t>Продажа векселей покупателей</t>
  </si>
  <si>
    <t>Поступления по инвест. деятельности, всего</t>
  </si>
  <si>
    <t>Поступление от реализации основных средств</t>
  </si>
  <si>
    <t>Поступление от реализации нематериальных активов</t>
  </si>
  <si>
    <t>Оплата прочих ТМЦ, всего</t>
  </si>
  <si>
    <t>Оплата услуг, всего</t>
  </si>
  <si>
    <t>Гашение ссуд полученных, всего</t>
  </si>
  <si>
    <t>Гашение займов сторонних организаций</t>
  </si>
  <si>
    <t>Выдача ссудных средств, всего</t>
  </si>
  <si>
    <t>Выдача займов юрлицам</t>
  </si>
  <si>
    <t>Выдача займов физлицам</t>
  </si>
  <si>
    <t>Покупка векселей</t>
  </si>
  <si>
    <t>Оплата процентных расходов по ссудам, всего</t>
  </si>
  <si>
    <t>Оплата процентов по кредитам</t>
  </si>
  <si>
    <t>Оплата процентов по займам юрлиц</t>
  </si>
  <si>
    <t>Оплата процентов по займам физлиц</t>
  </si>
  <si>
    <t>Выдача подотчета</t>
  </si>
  <si>
    <t>Расходы на получение кредитов</t>
  </si>
  <si>
    <t>Оплата услуг оценщика</t>
  </si>
  <si>
    <t>Оплата услуг нотариуса</t>
  </si>
  <si>
    <t>Страховые платежи</t>
  </si>
  <si>
    <t>Оплата регистрационных и лицензионных документов</t>
  </si>
  <si>
    <t>Денежный поток от операционной деятельности</t>
  </si>
  <si>
    <t>Денежный поток от финансовой деятельности</t>
  </si>
  <si>
    <t>Денежный поток от инвестиционной деятельности</t>
  </si>
  <si>
    <t>ИЗЛИШЕК (НЕДОСТАТОК) ДЕНЕЖНЫХ СРЕДСТВ</t>
  </si>
  <si>
    <t>Сальдо на конец периода</t>
  </si>
  <si>
    <t>Приобретение нематериальных активов</t>
  </si>
  <si>
    <t>Приобретение основных средств всего</t>
  </si>
  <si>
    <t>Расходы по инвест. деятельностим, всего:</t>
  </si>
  <si>
    <t>Расходы по финансовой деятельности, всего:</t>
  </si>
  <si>
    <t>Прочие текущие расходования (кроме ТМЦ и услуг)</t>
  </si>
  <si>
    <t>Налоговые платежи</t>
  </si>
  <si>
    <t>Расходы на оплату труда</t>
  </si>
  <si>
    <t>Расходы по текущей деятельности, всего</t>
  </si>
  <si>
    <t>Сумма, руб.</t>
  </si>
  <si>
    <t>Наименование статьи</t>
  </si>
  <si>
    <t>Код статьи</t>
  </si>
  <si>
    <t>Бюджет движения денежных средств</t>
  </si>
  <si>
    <t>Выручка на расчетный счет</t>
  </si>
  <si>
    <t>Выручка в кассу</t>
  </si>
  <si>
    <t>Оплата транспортных расходов</t>
  </si>
  <si>
    <t>Денежные бонусы от поставщиков</t>
  </si>
  <si>
    <t>1.1</t>
  </si>
  <si>
    <t>1.2</t>
  </si>
  <si>
    <t>1.3</t>
  </si>
  <si>
    <t>Прочие поступления по фин.деятельности</t>
  </si>
  <si>
    <t>Поступления от реализации ТМЦ, всего</t>
  </si>
  <si>
    <t>Прочие  поступления (кроме ТМЦ и услуг), всего</t>
  </si>
  <si>
    <t xml:space="preserve">Просроченная дебиторская задолженность </t>
  </si>
  <si>
    <t>По отгрузке прошлого месяца</t>
  </si>
  <si>
    <t xml:space="preserve"> ПОСТУПЛЕНИЯ ДЕНЕЖНЫХ СРЕДСТВ, ВСЕГО</t>
  </si>
  <si>
    <t>ВЫБЫТИЕ ДЕНЕЖНЫХ СРЕДСТВ, ВСЕГО</t>
  </si>
  <si>
    <t>Оплата поставщикам продукции, всего</t>
  </si>
  <si>
    <t>Газ</t>
  </si>
  <si>
    <t>ГСМ</t>
  </si>
  <si>
    <t>Компенсация ГСМ</t>
  </si>
  <si>
    <t xml:space="preserve"> ТО и Р автомобилей</t>
  </si>
  <si>
    <t>Расходы на коробки для сборки</t>
  </si>
  <si>
    <t>Спецодежда</t>
  </si>
  <si>
    <t>Оплаза за топливо, в т.ч.</t>
  </si>
  <si>
    <t>Мебель</t>
  </si>
  <si>
    <t>Оргтехника и бытовая техника</t>
  </si>
  <si>
    <t>Комплектующие и расходные материалы к ПК</t>
  </si>
  <si>
    <t>Оплата  ОС, в т.ч.</t>
  </si>
  <si>
    <t>Оплата  расходов за доставку продукции, всего</t>
  </si>
  <si>
    <t xml:space="preserve">Ответственное лицо за статью </t>
  </si>
  <si>
    <t xml:space="preserve">Оплата хоз.материалов и инвентаря </t>
  </si>
  <si>
    <t>Арендная плата</t>
  </si>
  <si>
    <t>Энергозатраты, в т.ч.</t>
  </si>
  <si>
    <t>Вода на хоз.нужды и канализация</t>
  </si>
  <si>
    <t>Электроэнергия</t>
  </si>
  <si>
    <t>Теплоэнергия и горячая вода</t>
  </si>
  <si>
    <t>Страховые платежи, в т.ч.</t>
  </si>
  <si>
    <t>Страхование транспорта (ОСАГО)</t>
  </si>
  <si>
    <t>Страхование имущества</t>
  </si>
  <si>
    <t>Услуги инкассации</t>
  </si>
  <si>
    <t>Реклама (наружная и размещение в СМИ)</t>
  </si>
  <si>
    <t>Реклама по подбору персонала</t>
  </si>
  <si>
    <t>Обучение и повышение квалификации  кадров</t>
  </si>
  <si>
    <t>Вывоз мусора</t>
  </si>
  <si>
    <t>Абонентская плата за телефон</t>
  </si>
  <si>
    <t>Оплата мобильной связи</t>
  </si>
  <si>
    <t>Оплата за междугородние звонки</t>
  </si>
  <si>
    <t xml:space="preserve">Оплата почтовых услуг связи </t>
  </si>
  <si>
    <t>Оплата за интернет, эл.почта</t>
  </si>
  <si>
    <t>Оплата услуг по дератизации и дезинфекции</t>
  </si>
  <si>
    <t>Оплата услуг по ремонту орг.техники</t>
  </si>
  <si>
    <t>Обслуживание программного обеспечения</t>
  </si>
  <si>
    <t xml:space="preserve">Платежи за подписку </t>
  </si>
  <si>
    <t>Платежи за расчетно-кассовое обслуживание</t>
  </si>
  <si>
    <t>Оплата услуг за ТО и Р автомобилей</t>
  </si>
  <si>
    <t xml:space="preserve">Оплата услуг по ремонту зданий и сооружений </t>
  </si>
  <si>
    <t>Зарплата к выдаче</t>
  </si>
  <si>
    <t>Отчисления (НДФЛ)</t>
  </si>
  <si>
    <t>На имущество</t>
  </si>
  <si>
    <t>Налог на прибыль</t>
  </si>
  <si>
    <t>Штрафы, пени, неустойки</t>
  </si>
  <si>
    <t>Корпоративные мероприятия</t>
  </si>
  <si>
    <t>Поздравления сотрудников</t>
  </si>
  <si>
    <t>Транспортные расходы</t>
  </si>
  <si>
    <t xml:space="preserve">Проживание </t>
  </si>
  <si>
    <t>Суточные</t>
  </si>
  <si>
    <t>Представительские расходы</t>
  </si>
  <si>
    <t xml:space="preserve">На поставщиков </t>
  </si>
  <si>
    <t>Презенты клиентам</t>
  </si>
  <si>
    <t>Юридические расходы</t>
  </si>
  <si>
    <t xml:space="preserve">Гашение кредитов </t>
  </si>
  <si>
    <r>
      <t xml:space="preserve">Справочно : </t>
    </r>
    <r>
      <rPr>
        <b/>
        <i/>
        <sz val="10"/>
        <rFont val="Arial Cyr"/>
        <family val="0"/>
      </rPr>
      <t>переходящая дебеторская задолженность</t>
    </r>
  </si>
  <si>
    <r>
      <t xml:space="preserve">Справочно : </t>
    </r>
    <r>
      <rPr>
        <b/>
        <i/>
        <sz val="10"/>
        <rFont val="Arial Cyr"/>
        <family val="0"/>
      </rPr>
      <t>переходящая кредиторская задолженность</t>
    </r>
  </si>
  <si>
    <t>Оплата поставщикам продукции</t>
  </si>
  <si>
    <t>Оплата  расходов за доставку продукции</t>
  </si>
  <si>
    <t>Оплата кредиторской задолжности</t>
  </si>
  <si>
    <t>Оплата прочих ТМЦ</t>
  </si>
  <si>
    <t>Гашение ссуд полученных</t>
  </si>
  <si>
    <t>Выдача ссудных средств</t>
  </si>
  <si>
    <t>Оплата процентных расходов по ссудам</t>
  </si>
  <si>
    <t>Поступления от реализации ТМЦ</t>
  </si>
  <si>
    <t>Поступления от реализации услуг</t>
  </si>
  <si>
    <t>Прочие  поступления (кроме ТМЦ и услуг)</t>
  </si>
  <si>
    <t>Поступления дебиторской задолженности</t>
  </si>
  <si>
    <t>Поступления ссудных средств</t>
  </si>
  <si>
    <t>Возврат ссудных средств со стороны</t>
  </si>
  <si>
    <t>Поступление процентных доходов по ссудам</t>
  </si>
  <si>
    <t>Приобретение основных средств</t>
  </si>
  <si>
    <t>Получение кредитов (овердрафт)</t>
  </si>
  <si>
    <t>Возмещение ФСС</t>
  </si>
  <si>
    <t>Оплата кредиторской задолжности (прошлый месяц и просроченная), всего</t>
  </si>
  <si>
    <t>Оплата услуг по ремонту оборудования</t>
  </si>
  <si>
    <t>1.1.1</t>
  </si>
  <si>
    <t>1.1.1.1</t>
  </si>
  <si>
    <t>1.1.1.2</t>
  </si>
  <si>
    <t>1.1.2</t>
  </si>
  <si>
    <t>1.1.2.2</t>
  </si>
  <si>
    <t>1.2.1</t>
  </si>
  <si>
    <t>1.2.2</t>
  </si>
  <si>
    <t>1.2.3</t>
  </si>
  <si>
    <t>1.3.1</t>
  </si>
  <si>
    <t>1.3.2</t>
  </si>
  <si>
    <t>1.1.1.1.1</t>
  </si>
  <si>
    <t>1.1.1.1.2</t>
  </si>
  <si>
    <t>1.1.1.1.3</t>
  </si>
  <si>
    <t>1.1.3</t>
  </si>
  <si>
    <t>1.1.3.1</t>
  </si>
  <si>
    <t>1.1.3.2</t>
  </si>
  <si>
    <t>2.1.</t>
  </si>
  <si>
    <t>2.1.3</t>
  </si>
  <si>
    <t>2.1.4</t>
  </si>
  <si>
    <t>1.2.1.1</t>
  </si>
  <si>
    <t>1.2.1.2</t>
  </si>
  <si>
    <t>1.2.4</t>
  </si>
  <si>
    <t>1.2.5</t>
  </si>
  <si>
    <t>1.2.6</t>
  </si>
  <si>
    <t>1.2.2.1</t>
  </si>
  <si>
    <t>1.2.2.2</t>
  </si>
  <si>
    <t>1.2.3.1</t>
  </si>
  <si>
    <t>1.2.3.2</t>
  </si>
  <si>
    <t>2.1.4.1</t>
  </si>
  <si>
    <t>2.1.4.2</t>
  </si>
  <si>
    <t>Оплата услуг</t>
  </si>
  <si>
    <t>2.1.4.3</t>
  </si>
  <si>
    <t>2.1.4.4</t>
  </si>
  <si>
    <t>2.1.4.6</t>
  </si>
  <si>
    <t>2.1.4.7</t>
  </si>
  <si>
    <t>2.1.4.8</t>
  </si>
  <si>
    <t>Оплата услуг связи, в т.ч.</t>
  </si>
  <si>
    <t>2.1.5</t>
  </si>
  <si>
    <t>2.1.5.1</t>
  </si>
  <si>
    <t>2.1.5.2</t>
  </si>
  <si>
    <t>2.1.5.3</t>
  </si>
  <si>
    <t>2.1.5.3.1</t>
  </si>
  <si>
    <t>2.1.5.3.2</t>
  </si>
  <si>
    <t>2.1.5.4</t>
  </si>
  <si>
    <t>2.1.6</t>
  </si>
  <si>
    <t>2.1.6.1</t>
  </si>
  <si>
    <t>2.1.6.2</t>
  </si>
  <si>
    <t>2.1.7</t>
  </si>
  <si>
    <t>2.1.7.1</t>
  </si>
  <si>
    <t>2.1.7.2</t>
  </si>
  <si>
    <t>2.2.1</t>
  </si>
  <si>
    <t>2.2.1.1</t>
  </si>
  <si>
    <t>2.2.1.2</t>
  </si>
  <si>
    <t>2.2.2</t>
  </si>
  <si>
    <t>2.2.2.1</t>
  </si>
  <si>
    <t>2.2.2.2</t>
  </si>
  <si>
    <t>2.2.2.3</t>
  </si>
  <si>
    <t>2.2.3</t>
  </si>
  <si>
    <t>2.2.3.1</t>
  </si>
  <si>
    <t>2.2.3.2</t>
  </si>
  <si>
    <t>2.2.3.3</t>
  </si>
  <si>
    <t>2.2.4</t>
  </si>
  <si>
    <t>2.3.1</t>
  </si>
  <si>
    <t>2.3.2</t>
  </si>
  <si>
    <t>3</t>
  </si>
  <si>
    <t>4</t>
  </si>
  <si>
    <t>5</t>
  </si>
  <si>
    <t>1.1.</t>
  </si>
  <si>
    <t>1.2.</t>
  </si>
  <si>
    <t>2.1.8</t>
  </si>
  <si>
    <t>2.1.4.1.1</t>
  </si>
  <si>
    <t>2.1.4.1.2</t>
  </si>
  <si>
    <t>2.1.4.1.3</t>
  </si>
  <si>
    <t>2.1.4.7.1</t>
  </si>
  <si>
    <t>2.1.4.7.2</t>
  </si>
  <si>
    <t>2.1.5.2.1</t>
  </si>
  <si>
    <t>2.1.5.2.2</t>
  </si>
  <si>
    <t>2.1.5.2.3</t>
  </si>
  <si>
    <t>2.1.5.7</t>
  </si>
  <si>
    <t>2.1.5.8</t>
  </si>
  <si>
    <t>2.1.5.9</t>
  </si>
  <si>
    <t>2.1.5.9.1</t>
  </si>
  <si>
    <t>2.1.5.9.2</t>
  </si>
  <si>
    <t>2.1.5.9.3</t>
  </si>
  <si>
    <t>2.1.5.9.4</t>
  </si>
  <si>
    <t>2.1.5.9.5</t>
  </si>
  <si>
    <t>2.1.5.10</t>
  </si>
  <si>
    <t>2.1.5.12</t>
  </si>
  <si>
    <t>2.1.5.13</t>
  </si>
  <si>
    <t>2.1.5.14</t>
  </si>
  <si>
    <t>2.1.5.16</t>
  </si>
  <si>
    <t>2.1.5.17</t>
  </si>
  <si>
    <t>2.1.5.19</t>
  </si>
  <si>
    <t>2.1.5.20</t>
  </si>
  <si>
    <t>2.1.5.21</t>
  </si>
  <si>
    <t>2.1.5.22</t>
  </si>
  <si>
    <t>2.1.5.23</t>
  </si>
  <si>
    <t>2.1.6.3</t>
  </si>
  <si>
    <t>2.1.6.3.1</t>
  </si>
  <si>
    <t>2.1.6.3.2</t>
  </si>
  <si>
    <t>2.1.6.3.3</t>
  </si>
  <si>
    <t>2.1.6.4</t>
  </si>
  <si>
    <t>2.1.6.4.1</t>
  </si>
  <si>
    <t>2.1.6.4.2</t>
  </si>
  <si>
    <t>2.1.8.1</t>
  </si>
  <si>
    <t>2.1.8.2</t>
  </si>
  <si>
    <t>2.1.8.3</t>
  </si>
  <si>
    <t>2.1.8.4</t>
  </si>
  <si>
    <t>2.1.8.5</t>
  </si>
  <si>
    <t>2.2.5</t>
  </si>
  <si>
    <t>2.2.5.1</t>
  </si>
  <si>
    <t>2.2.5.2</t>
  </si>
  <si>
    <t>2.2.5.3</t>
  </si>
  <si>
    <t>2.2.5.4</t>
  </si>
  <si>
    <t>4.</t>
  </si>
  <si>
    <t>5.</t>
  </si>
  <si>
    <t>Андреенко В.Ю.</t>
  </si>
  <si>
    <t>Оптовая торговля, в т.ч.</t>
  </si>
  <si>
    <t xml:space="preserve">Бюджет движения денежных средств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</si>
</sst>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4"/>
      <color indexed="9"/>
      <name val="Arial Cyr"/>
      <family val="2"/>
    </font>
    <font>
      <b/>
      <sz val="8"/>
      <name val="Arial Cyr"/>
      <family val="0"/>
    </font>
    <font>
      <b/>
      <sz val="8.5"/>
      <name val="Arial Cyr"/>
      <family val="0"/>
    </font>
    <font>
      <sz val="8"/>
      <name val="Arial Cyr"/>
      <family val="2"/>
    </font>
    <font>
      <b/>
      <u val="single"/>
      <sz val="11"/>
      <color indexed="9"/>
      <name val="Arial Cyr"/>
      <family val="0"/>
    </font>
    <font>
      <b/>
      <sz val="10"/>
      <color indexed="9"/>
      <name val="Arial Cyr"/>
      <family val="0"/>
    </font>
    <font>
      <sz val="8"/>
      <color indexed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2"/>
    </font>
    <font>
      <b/>
      <i/>
      <sz val="8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  <font>
      <b/>
      <i/>
      <u val="single"/>
      <sz val="8"/>
      <name val="Arial Cyr"/>
      <family val="2"/>
    </font>
    <font>
      <sz val="8.5"/>
      <name val="Arial Cyr"/>
      <family val="0"/>
    </font>
    <font>
      <sz val="9"/>
      <name val="Arial Cyr"/>
      <family val="0"/>
    </font>
    <font>
      <b/>
      <i/>
      <u val="single"/>
      <sz val="10"/>
      <name val="Arial Cyr"/>
      <family val="2"/>
    </font>
    <font>
      <sz val="9"/>
      <color indexed="12"/>
      <name val="Arial Cyr"/>
      <family val="0"/>
    </font>
    <font>
      <b/>
      <sz val="8"/>
      <color indexed="12"/>
      <name val="Arial Cyr"/>
      <family val="0"/>
    </font>
    <font>
      <b/>
      <sz val="9"/>
      <color indexed="12"/>
      <name val="Arial Cyr"/>
      <family val="0"/>
    </font>
    <font>
      <sz val="8.5"/>
      <color indexed="16"/>
      <name val="Arial Cyr"/>
      <family val="0"/>
    </font>
    <font>
      <b/>
      <sz val="10"/>
      <color indexed="12"/>
      <name val="Arial Cyr"/>
      <family val="0"/>
    </font>
    <font>
      <u val="single"/>
      <sz val="8"/>
      <name val="Arial Cyr"/>
      <family val="0"/>
    </font>
    <font>
      <b/>
      <sz val="8"/>
      <color indexed="9"/>
      <name val="Arial Cyr"/>
      <family val="2"/>
    </font>
    <font>
      <i/>
      <u val="single"/>
      <sz val="8"/>
      <name val="Arial Cyr"/>
      <family val="0"/>
    </font>
    <font>
      <b/>
      <i/>
      <sz val="9"/>
      <name val="Arial Cyr"/>
      <family val="2"/>
    </font>
    <font>
      <u val="single"/>
      <sz val="10"/>
      <name val="Arial Cyr"/>
      <family val="2"/>
    </font>
    <font>
      <b/>
      <i/>
      <sz val="10"/>
      <color indexed="12"/>
      <name val="Arial Cyr"/>
      <family val="2"/>
    </font>
    <font>
      <b/>
      <i/>
      <u val="single"/>
      <sz val="10"/>
      <color indexed="12"/>
      <name val="Arial Cyr"/>
      <family val="2"/>
    </font>
    <font>
      <sz val="9"/>
      <color indexed="16"/>
      <name val="Arial Cyr"/>
      <family val="0"/>
    </font>
    <font>
      <b/>
      <i/>
      <sz val="9"/>
      <color indexed="16"/>
      <name val="Arial Cyr"/>
      <family val="0"/>
    </font>
    <font>
      <b/>
      <i/>
      <u val="single"/>
      <sz val="9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wrapText="1"/>
    </xf>
    <xf numFmtId="49" fontId="11" fillId="3" borderId="1" xfId="0" applyNumberFormat="1" applyFont="1" applyFill="1" applyBorder="1" applyAlignment="1">
      <alignment/>
    </xf>
    <xf numFmtId="3" fontId="12" fillId="3" borderId="2" xfId="0" applyNumberFormat="1" applyFont="1" applyFill="1" applyBorder="1" applyAlignment="1">
      <alignment wrapText="1"/>
    </xf>
    <xf numFmtId="3" fontId="12" fillId="3" borderId="1" xfId="0" applyNumberFormat="1" applyFont="1" applyFill="1" applyBorder="1" applyAlignment="1">
      <alignment wrapText="1"/>
    </xf>
    <xf numFmtId="3" fontId="7" fillId="3" borderId="1" xfId="0" applyNumberFormat="1" applyFont="1" applyFill="1" applyBorder="1" applyAlignment="1">
      <alignment wrapText="1"/>
    </xf>
    <xf numFmtId="3" fontId="12" fillId="4" borderId="2" xfId="0" applyNumberFormat="1" applyFont="1" applyFill="1" applyBorder="1" applyAlignment="1">
      <alignment wrapText="1"/>
    </xf>
    <xf numFmtId="3" fontId="12" fillId="4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wrapText="1"/>
    </xf>
    <xf numFmtId="49" fontId="12" fillId="0" borderId="2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/>
    </xf>
    <xf numFmtId="49" fontId="12" fillId="0" borderId="5" xfId="0" applyNumberFormat="1" applyFont="1" applyFill="1" applyBorder="1" applyAlignment="1">
      <alignment/>
    </xf>
    <xf numFmtId="49" fontId="13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wrapText="1"/>
    </xf>
    <xf numFmtId="3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49" fontId="16" fillId="0" borderId="1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17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9" fontId="18" fillId="0" borderId="1" xfId="0" applyNumberFormat="1" applyFont="1" applyFill="1" applyBorder="1" applyAlignment="1">
      <alignment horizontal="left"/>
    </xf>
    <xf numFmtId="0" fontId="19" fillId="0" borderId="2" xfId="0" applyFont="1" applyFill="1" applyBorder="1" applyAlignment="1">
      <alignment horizontal="left" wrapText="1"/>
    </xf>
    <xf numFmtId="3" fontId="12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18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 wrapText="1"/>
    </xf>
    <xf numFmtId="0" fontId="19" fillId="0" borderId="2" xfId="18" applyFont="1" applyFill="1" applyBorder="1" applyAlignment="1">
      <alignment horizontal="left" wrapText="1"/>
      <protection/>
    </xf>
    <xf numFmtId="3" fontId="5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49" fontId="7" fillId="0" borderId="5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49" fontId="19" fillId="0" borderId="1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 wrapText="1"/>
    </xf>
    <xf numFmtId="49" fontId="19" fillId="0" borderId="1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1" fillId="0" borderId="1" xfId="0" applyNumberFormat="1" applyFont="1" applyFill="1" applyBorder="1" applyAlignment="1">
      <alignment/>
    </xf>
    <xf numFmtId="3" fontId="20" fillId="0" borderId="2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 wrapText="1"/>
    </xf>
    <xf numFmtId="49" fontId="19" fillId="0" borderId="2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3" fontId="21" fillId="0" borderId="1" xfId="0" applyNumberFormat="1" applyFont="1" applyFill="1" applyBorder="1" applyAlignment="1">
      <alignment wrapText="1"/>
    </xf>
    <xf numFmtId="3" fontId="19" fillId="0" borderId="1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3" fontId="15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164" fontId="22" fillId="0" borderId="1" xfId="21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23" fillId="0" borderId="1" xfId="21" applyNumberFormat="1" applyFont="1" applyBorder="1" applyAlignment="1">
      <alignment horizontal="left"/>
    </xf>
    <xf numFmtId="3" fontId="19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49" fontId="19" fillId="0" borderId="2" xfId="0" applyNumberFormat="1" applyFont="1" applyFill="1" applyBorder="1" applyAlignment="1">
      <alignment horizontal="left"/>
    </xf>
    <xf numFmtId="165" fontId="21" fillId="0" borderId="1" xfId="21" applyNumberFormat="1" applyFont="1" applyBorder="1" applyAlignment="1">
      <alignment horizontal="right"/>
    </xf>
    <xf numFmtId="0" fontId="19" fillId="0" borderId="1" xfId="0" applyFont="1" applyBorder="1" applyAlignment="1">
      <alignment/>
    </xf>
    <xf numFmtId="49" fontId="18" fillId="0" borderId="2" xfId="0" applyNumberFormat="1" applyFont="1" applyFill="1" applyBorder="1" applyAlignment="1">
      <alignment horizontal="left"/>
    </xf>
    <xf numFmtId="165" fontId="24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/>
    </xf>
    <xf numFmtId="3" fontId="19" fillId="0" borderId="1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left"/>
    </xf>
    <xf numFmtId="3" fontId="18" fillId="0" borderId="1" xfId="0" applyNumberFormat="1" applyFont="1" applyFill="1" applyBorder="1" applyAlignment="1">
      <alignment wrapText="1"/>
    </xf>
    <xf numFmtId="3" fontId="18" fillId="0" borderId="1" xfId="0" applyNumberFormat="1" applyFont="1" applyFill="1" applyBorder="1" applyAlignment="1">
      <alignment horizontal="center" wrapText="1"/>
    </xf>
    <xf numFmtId="164" fontId="25" fillId="0" borderId="1" xfId="21" applyNumberFormat="1" applyFont="1" applyBorder="1" applyAlignment="1">
      <alignment horizontal="left"/>
    </xf>
    <xf numFmtId="0" fontId="18" fillId="0" borderId="2" xfId="0" applyFont="1" applyFill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49" fontId="0" fillId="0" borderId="0" xfId="0" applyNumberFormat="1" applyAlignment="1">
      <alignment/>
    </xf>
    <xf numFmtId="3" fontId="19" fillId="0" borderId="1" xfId="0" applyNumberFormat="1" applyFont="1" applyFill="1" applyBorder="1" applyAlignment="1">
      <alignment wrapText="1"/>
    </xf>
    <xf numFmtId="3" fontId="26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3" fontId="9" fillId="2" borderId="1" xfId="0" applyNumberFormat="1" applyFont="1" applyFill="1" applyBorder="1" applyAlignment="1">
      <alignment wrapText="1"/>
    </xf>
    <xf numFmtId="3" fontId="27" fillId="2" borderId="1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9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19" fillId="0" borderId="1" xfId="0" applyNumberFormat="1" applyFont="1" applyFill="1" applyBorder="1" applyAlignment="1">
      <alignment horizontal="left"/>
    </xf>
    <xf numFmtId="3" fontId="28" fillId="0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12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3" fontId="12" fillId="0" borderId="5" xfId="0" applyNumberFormat="1" applyFont="1" applyFill="1" applyBorder="1" applyAlignment="1">
      <alignment wrapText="1"/>
    </xf>
    <xf numFmtId="49" fontId="20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wrapText="1"/>
    </xf>
    <xf numFmtId="49" fontId="19" fillId="0" borderId="1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5" fillId="0" borderId="2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49" fontId="19" fillId="0" borderId="1" xfId="0" applyNumberFormat="1" applyFont="1" applyBorder="1" applyAlignment="1">
      <alignment/>
    </xf>
    <xf numFmtId="49" fontId="20" fillId="0" borderId="1" xfId="0" applyNumberFormat="1" applyFont="1" applyFill="1" applyBorder="1" applyAlignment="1">
      <alignment wrapText="1"/>
    </xf>
    <xf numFmtId="49" fontId="20" fillId="0" borderId="1" xfId="0" applyNumberFormat="1" applyFont="1" applyBorder="1" applyAlignment="1">
      <alignment/>
    </xf>
    <xf numFmtId="49" fontId="20" fillId="0" borderId="1" xfId="0" applyNumberFormat="1" applyFont="1" applyFill="1" applyBorder="1" applyAlignment="1">
      <alignment/>
    </xf>
    <xf numFmtId="49" fontId="16" fillId="0" borderId="1" xfId="0" applyNumberFormat="1" applyFont="1" applyBorder="1" applyAlignment="1">
      <alignment/>
    </xf>
    <xf numFmtId="0" fontId="18" fillId="0" borderId="1" xfId="0" applyFont="1" applyFill="1" applyBorder="1" applyAlignment="1">
      <alignment wrapText="1"/>
    </xf>
    <xf numFmtId="3" fontId="18" fillId="0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/>
    </xf>
    <xf numFmtId="3" fontId="29" fillId="0" borderId="2" xfId="0" applyNumberFormat="1" applyFont="1" applyFill="1" applyBorder="1" applyAlignment="1">
      <alignment wrapText="1"/>
    </xf>
    <xf numFmtId="49" fontId="12" fillId="4" borderId="1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/>
    </xf>
    <xf numFmtId="3" fontId="12" fillId="4" borderId="2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3" fontId="30" fillId="0" borderId="1" xfId="0" applyNumberFormat="1" applyFont="1" applyFill="1" applyBorder="1" applyAlignment="1">
      <alignment wrapText="1"/>
    </xf>
    <xf numFmtId="3" fontId="20" fillId="0" borderId="1" xfId="0" applyNumberFormat="1" applyFont="1" applyFill="1" applyBorder="1" applyAlignment="1">
      <alignment wrapText="1"/>
    </xf>
    <xf numFmtId="3" fontId="29" fillId="0" borderId="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/>
    </xf>
    <xf numFmtId="49" fontId="19" fillId="0" borderId="1" xfId="0" applyNumberFormat="1" applyFont="1" applyFill="1" applyBorder="1" applyAlignment="1">
      <alignment horizontal="left"/>
    </xf>
    <xf numFmtId="3" fontId="25" fillId="0" borderId="1" xfId="0" applyNumberFormat="1" applyFont="1" applyBorder="1" applyAlignment="1">
      <alignment/>
    </xf>
    <xf numFmtId="3" fontId="25" fillId="4" borderId="1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/>
    </xf>
    <xf numFmtId="3" fontId="31" fillId="0" borderId="1" xfId="0" applyNumberFormat="1" applyFont="1" applyFill="1" applyBorder="1" applyAlignment="1">
      <alignment wrapText="1"/>
    </xf>
    <xf numFmtId="3" fontId="32" fillId="0" borderId="1" xfId="0" applyNumberFormat="1" applyFont="1" applyFill="1" applyBorder="1" applyAlignment="1">
      <alignment wrapText="1"/>
    </xf>
    <xf numFmtId="3" fontId="33" fillId="0" borderId="1" xfId="0" applyNumberFormat="1" applyFont="1" applyFill="1" applyBorder="1" applyAlignment="1">
      <alignment wrapText="1"/>
    </xf>
    <xf numFmtId="49" fontId="19" fillId="0" borderId="4" xfId="0" applyNumberFormat="1" applyFont="1" applyFill="1" applyBorder="1" applyAlignment="1">
      <alignment/>
    </xf>
    <xf numFmtId="3" fontId="29" fillId="0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/>
    </xf>
    <xf numFmtId="3" fontId="23" fillId="0" borderId="1" xfId="0" applyNumberFormat="1" applyFont="1" applyFill="1" applyBorder="1" applyAlignment="1">
      <alignment wrapText="1"/>
    </xf>
    <xf numFmtId="3" fontId="29" fillId="0" borderId="2" xfId="0" applyNumberFormat="1" applyFont="1" applyFill="1" applyBorder="1" applyAlignment="1">
      <alignment wrapText="1"/>
    </xf>
    <xf numFmtId="49" fontId="13" fillId="4" borderId="1" xfId="0" applyNumberFormat="1" applyFont="1" applyFill="1" applyBorder="1" applyAlignment="1">
      <alignment/>
    </xf>
    <xf numFmtId="3" fontId="34" fillId="0" borderId="1" xfId="0" applyNumberFormat="1" applyFont="1" applyFill="1" applyBorder="1" applyAlignment="1">
      <alignment wrapText="1"/>
    </xf>
    <xf numFmtId="3" fontId="33" fillId="0" borderId="1" xfId="0" applyNumberFormat="1" applyFont="1" applyBorder="1" applyAlignment="1">
      <alignment/>
    </xf>
    <xf numFmtId="3" fontId="35" fillId="0" borderId="1" xfId="0" applyNumberFormat="1" applyFont="1" applyFill="1" applyBorder="1" applyAlignment="1">
      <alignment wrapText="1"/>
    </xf>
    <xf numFmtId="3" fontId="32" fillId="0" borderId="1" xfId="0" applyNumberFormat="1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/>
    </xf>
    <xf numFmtId="3" fontId="33" fillId="0" borderId="1" xfId="0" applyNumberFormat="1" applyFont="1" applyBorder="1" applyAlignment="1">
      <alignment/>
    </xf>
    <xf numFmtId="0" fontId="33" fillId="0" borderId="1" xfId="0" applyFont="1" applyFill="1" applyBorder="1" applyAlignment="1">
      <alignment/>
    </xf>
    <xf numFmtId="3" fontId="34" fillId="0" borderId="1" xfId="0" applyNumberFormat="1" applyFont="1" applyFill="1" applyBorder="1" applyAlignment="1">
      <alignment wrapText="1"/>
    </xf>
    <xf numFmtId="3" fontId="23" fillId="0" borderId="1" xfId="0" applyNumberFormat="1" applyFont="1" applyFill="1" applyBorder="1" applyAlignment="1">
      <alignment wrapText="1"/>
    </xf>
    <xf numFmtId="3" fontId="21" fillId="0" borderId="1" xfId="0" applyNumberFormat="1" applyFont="1" applyBorder="1" applyAlignment="1">
      <alignment/>
    </xf>
    <xf numFmtId="3" fontId="4" fillId="2" borderId="6" xfId="0" applyNumberFormat="1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wrapText="1"/>
    </xf>
    <xf numFmtId="3" fontId="8" fillId="2" borderId="4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wrapText="1"/>
    </xf>
    <xf numFmtId="49" fontId="8" fillId="2" borderId="2" xfId="0" applyNumberFormat="1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БДР 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66"/>
  <sheetViews>
    <sheetView workbookViewId="0" topLeftCell="A1">
      <selection activeCell="C50" sqref="C50:C51"/>
    </sheetView>
  </sheetViews>
  <sheetFormatPr defaultColWidth="9.00390625" defaultRowHeight="12.75"/>
  <cols>
    <col min="1" max="1" width="6.00390625" style="0" customWidth="1"/>
    <col min="2" max="2" width="58.375" style="0" customWidth="1"/>
    <col min="3" max="3" width="14.00390625" style="0" customWidth="1"/>
    <col min="4" max="4" width="12.75390625" style="0" customWidth="1"/>
  </cols>
  <sheetData>
    <row r="1" spans="1:137" ht="18">
      <c r="A1" s="162" t="s">
        <v>64</v>
      </c>
      <c r="B1" s="163"/>
      <c r="C1" s="163"/>
      <c r="D1" s="16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 ht="22.5">
      <c r="A2" s="2" t="s">
        <v>63</v>
      </c>
      <c r="B2" s="3" t="s">
        <v>62</v>
      </c>
      <c r="C2" s="4" t="s">
        <v>61</v>
      </c>
      <c r="D2" s="5" t="s">
        <v>92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</row>
    <row r="3" spans="1:137" ht="15">
      <c r="A3" s="164" t="s">
        <v>2</v>
      </c>
      <c r="B3" s="165"/>
      <c r="C3" s="7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12.75">
      <c r="A4" s="9"/>
      <c r="B4" s="10"/>
      <c r="C4" s="11"/>
      <c r="D4" s="1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spans="1:137" ht="12.75">
      <c r="A5" s="128" t="s">
        <v>0</v>
      </c>
      <c r="B5" s="13" t="s">
        <v>77</v>
      </c>
      <c r="C5" s="140">
        <f>C7+C13+C22</f>
        <v>0</v>
      </c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ht="12.75">
      <c r="A6" s="16"/>
      <c r="B6" s="17"/>
      <c r="C6" s="17"/>
      <c r="D6" s="1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spans="1:137" s="125" customFormat="1" ht="12.75">
      <c r="A7" s="120" t="s">
        <v>222</v>
      </c>
      <c r="B7" s="56" t="s">
        <v>12</v>
      </c>
      <c r="C7" s="143">
        <f>SUM(C9:C11)</f>
        <v>0</v>
      </c>
      <c r="D7" s="20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</row>
    <row r="8" spans="1:137" s="125" customFormat="1" ht="12.75">
      <c r="A8" s="55"/>
      <c r="B8" s="127" t="s">
        <v>4</v>
      </c>
      <c r="C8" s="20"/>
      <c r="D8" s="20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</row>
    <row r="9" spans="1:137" ht="12.75">
      <c r="A9" s="51" t="s">
        <v>155</v>
      </c>
      <c r="B9" s="40" t="s">
        <v>143</v>
      </c>
      <c r="C9" s="144"/>
      <c r="D9" s="2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</row>
    <row r="10" spans="1:137" ht="12.75">
      <c r="A10" s="51" t="s">
        <v>158</v>
      </c>
      <c r="B10" s="40" t="s">
        <v>144</v>
      </c>
      <c r="C10" s="144"/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</row>
    <row r="11" spans="1:4" ht="12.75">
      <c r="A11" s="51" t="s">
        <v>168</v>
      </c>
      <c r="B11" s="40" t="s">
        <v>145</v>
      </c>
      <c r="C11" s="144"/>
      <c r="D11" s="28"/>
    </row>
    <row r="12" spans="1:4" ht="12.75">
      <c r="A12" s="44"/>
      <c r="B12" s="45"/>
      <c r="C12" s="145"/>
      <c r="D12" s="46"/>
    </row>
    <row r="13" spans="1:4" s="125" customFormat="1" ht="12.75">
      <c r="A13" s="120" t="s">
        <v>223</v>
      </c>
      <c r="B13" s="56" t="s">
        <v>16</v>
      </c>
      <c r="C13" s="154">
        <f>SUM(C14:C20)</f>
        <v>0</v>
      </c>
      <c r="D13" s="20"/>
    </row>
    <row r="14" spans="1:4" s="125" customFormat="1" ht="12.75">
      <c r="A14" s="55"/>
      <c r="B14" s="127" t="s">
        <v>4</v>
      </c>
      <c r="C14" s="151"/>
      <c r="D14" s="20"/>
    </row>
    <row r="15" spans="1:4" ht="12.75">
      <c r="A15" s="51" t="s">
        <v>160</v>
      </c>
      <c r="B15" s="40" t="s">
        <v>147</v>
      </c>
      <c r="C15" s="152"/>
      <c r="D15" s="47"/>
    </row>
    <row r="16" spans="1:4" ht="12.75">
      <c r="A16" s="51" t="s">
        <v>161</v>
      </c>
      <c r="B16" s="40" t="s">
        <v>148</v>
      </c>
      <c r="C16" s="144"/>
      <c r="D16" s="50"/>
    </row>
    <row r="17" spans="1:4" ht="12.75">
      <c r="A17" s="51" t="s">
        <v>162</v>
      </c>
      <c r="B17" s="40" t="s">
        <v>149</v>
      </c>
      <c r="C17" s="144"/>
      <c r="D17" s="50"/>
    </row>
    <row r="18" spans="1:4" ht="12.75">
      <c r="A18" s="51" t="s">
        <v>176</v>
      </c>
      <c r="B18" s="40" t="s">
        <v>25</v>
      </c>
      <c r="C18" s="144"/>
      <c r="D18" s="50"/>
    </row>
    <row r="19" spans="1:4" ht="12.75">
      <c r="A19" s="51" t="s">
        <v>177</v>
      </c>
      <c r="B19" s="40" t="s">
        <v>26</v>
      </c>
      <c r="C19" s="144"/>
      <c r="D19" s="50"/>
    </row>
    <row r="20" spans="1:4" ht="12.75">
      <c r="A20" s="51" t="s">
        <v>178</v>
      </c>
      <c r="B20" s="63" t="s">
        <v>72</v>
      </c>
      <c r="C20" s="144"/>
      <c r="D20" s="50"/>
    </row>
    <row r="21" spans="1:4" ht="12.75">
      <c r="A21" s="103"/>
      <c r="B21" s="54"/>
      <c r="C21" s="147"/>
      <c r="D21" s="54"/>
    </row>
    <row r="22" spans="1:4" ht="12.75">
      <c r="A22" s="120" t="s">
        <v>71</v>
      </c>
      <c r="B22" s="56" t="s">
        <v>27</v>
      </c>
      <c r="C22" s="153">
        <f>SUM(C24:C25)</f>
        <v>0</v>
      </c>
      <c r="D22" s="21"/>
    </row>
    <row r="23" spans="1:4" ht="12.75">
      <c r="A23" s="55"/>
      <c r="B23" s="127" t="s">
        <v>4</v>
      </c>
      <c r="C23" s="146"/>
      <c r="D23" s="21"/>
    </row>
    <row r="24" spans="1:4" ht="12.75">
      <c r="A24" s="51" t="s">
        <v>163</v>
      </c>
      <c r="B24" s="40" t="s">
        <v>28</v>
      </c>
      <c r="C24" s="144"/>
      <c r="D24" s="52"/>
    </row>
    <row r="25" spans="1:4" ht="12.75">
      <c r="A25" s="51" t="s">
        <v>164</v>
      </c>
      <c r="B25" s="40" t="s">
        <v>29</v>
      </c>
      <c r="C25" s="144"/>
      <c r="D25" s="52"/>
    </row>
    <row r="26" spans="1:4" ht="12.75">
      <c r="A26" s="55"/>
      <c r="B26" s="57"/>
      <c r="C26" s="146"/>
      <c r="D26" s="21"/>
    </row>
    <row r="27" spans="1:4" ht="12.75">
      <c r="A27" s="55"/>
      <c r="B27" s="58" t="s">
        <v>134</v>
      </c>
      <c r="C27" s="151" t="e">
        <f>'БДДС '!C47+#REF!</f>
        <v>#REF!</v>
      </c>
      <c r="D27" s="21"/>
    </row>
    <row r="28" spans="1:4" ht="12.75">
      <c r="A28" s="55"/>
      <c r="B28" s="57"/>
      <c r="C28" s="146"/>
      <c r="D28" s="21"/>
    </row>
    <row r="29" spans="1:4" ht="12.75">
      <c r="A29" s="129" t="s">
        <v>3</v>
      </c>
      <c r="B29" s="130" t="s">
        <v>78</v>
      </c>
      <c r="C29" s="141">
        <f>C31+C41+C48</f>
        <v>0</v>
      </c>
      <c r="D29" s="132"/>
    </row>
    <row r="30" spans="1:4" ht="12.75">
      <c r="A30" s="59"/>
      <c r="B30" s="60"/>
      <c r="C30" s="61"/>
      <c r="D30" s="62"/>
    </row>
    <row r="31" spans="1:4" ht="12.75">
      <c r="A31" s="120" t="s">
        <v>13</v>
      </c>
      <c r="B31" s="56" t="s">
        <v>60</v>
      </c>
      <c r="C31" s="143">
        <f>SUM(C33:C40)</f>
        <v>0</v>
      </c>
      <c r="D31" s="21"/>
    </row>
    <row r="32" spans="1:4" ht="12.75">
      <c r="A32" s="55"/>
      <c r="B32" s="57" t="s">
        <v>4</v>
      </c>
      <c r="C32" s="20"/>
      <c r="D32" s="21"/>
    </row>
    <row r="33" spans="1:4" ht="12.75">
      <c r="A33" s="51" t="s">
        <v>9</v>
      </c>
      <c r="B33" s="40" t="s">
        <v>136</v>
      </c>
      <c r="C33" s="144"/>
      <c r="D33" s="52"/>
    </row>
    <row r="34" spans="1:4" ht="12.75">
      <c r="A34" s="51" t="s">
        <v>10</v>
      </c>
      <c r="B34" s="40" t="s">
        <v>137</v>
      </c>
      <c r="C34" s="144"/>
      <c r="D34" s="52"/>
    </row>
    <row r="35" spans="1:4" ht="12.75">
      <c r="A35" s="51" t="s">
        <v>172</v>
      </c>
      <c r="B35" s="40" t="s">
        <v>138</v>
      </c>
      <c r="C35" s="144"/>
      <c r="D35" s="52"/>
    </row>
    <row r="36" spans="1:4" ht="12.75">
      <c r="A36" s="51" t="s">
        <v>173</v>
      </c>
      <c r="B36" s="40" t="s">
        <v>139</v>
      </c>
      <c r="C36" s="144"/>
      <c r="D36" s="52"/>
    </row>
    <row r="37" spans="1:4" ht="12.75">
      <c r="A37" s="51" t="s">
        <v>192</v>
      </c>
      <c r="B37" s="40" t="s">
        <v>185</v>
      </c>
      <c r="C37" s="144"/>
      <c r="D37" s="27"/>
    </row>
    <row r="38" spans="1:4" ht="12.75">
      <c r="A38" s="51" t="s">
        <v>199</v>
      </c>
      <c r="B38" s="40" t="s">
        <v>57</v>
      </c>
      <c r="C38" s="144"/>
      <c r="D38" s="52"/>
    </row>
    <row r="39" spans="1:4" ht="12.75">
      <c r="A39" s="51" t="s">
        <v>202</v>
      </c>
      <c r="B39" s="40" t="s">
        <v>59</v>
      </c>
      <c r="C39" s="144"/>
      <c r="D39" s="21"/>
    </row>
    <row r="40" spans="1:4" ht="12.75">
      <c r="A40" s="51" t="s">
        <v>224</v>
      </c>
      <c r="B40" s="40" t="s">
        <v>58</v>
      </c>
      <c r="C40" s="144"/>
      <c r="D40" s="21"/>
    </row>
    <row r="41" spans="1:4" s="125" customFormat="1" ht="12.75">
      <c r="A41" s="110" t="s">
        <v>14</v>
      </c>
      <c r="B41" s="56" t="s">
        <v>56</v>
      </c>
      <c r="C41" s="154">
        <f>SUM(C43:C47)</f>
        <v>0</v>
      </c>
      <c r="D41" s="133"/>
    </row>
    <row r="42" spans="1:4" s="125" customFormat="1" ht="12.75">
      <c r="A42" s="59"/>
      <c r="B42" s="127" t="s">
        <v>4</v>
      </c>
      <c r="C42" s="133"/>
      <c r="D42" s="134"/>
    </row>
    <row r="43" spans="1:4" ht="12.75">
      <c r="A43" s="51" t="s">
        <v>205</v>
      </c>
      <c r="B43" s="102" t="s">
        <v>140</v>
      </c>
      <c r="C43" s="157"/>
      <c r="D43" s="47"/>
    </row>
    <row r="44" spans="1:4" ht="12.75">
      <c r="A44" s="51" t="s">
        <v>208</v>
      </c>
      <c r="B44" s="102" t="s">
        <v>141</v>
      </c>
      <c r="C44" s="157"/>
      <c r="D44" s="47"/>
    </row>
    <row r="45" spans="1:4" ht="12.75">
      <c r="A45" s="51" t="s">
        <v>212</v>
      </c>
      <c r="B45" s="102" t="s">
        <v>142</v>
      </c>
      <c r="C45" s="157"/>
      <c r="D45" s="47"/>
    </row>
    <row r="46" spans="1:4" ht="12.75">
      <c r="A46" s="51" t="s">
        <v>216</v>
      </c>
      <c r="B46" s="102" t="s">
        <v>42</v>
      </c>
      <c r="C46" s="157"/>
      <c r="D46" s="47"/>
    </row>
    <row r="47" spans="1:4" ht="12.75">
      <c r="A47" s="51" t="s">
        <v>264</v>
      </c>
      <c r="B47" s="102" t="s">
        <v>43</v>
      </c>
      <c r="C47" s="157"/>
      <c r="D47" s="47"/>
    </row>
    <row r="48" spans="1:4" ht="12.75">
      <c r="A48" s="119" t="s">
        <v>15</v>
      </c>
      <c r="B48" s="135" t="s">
        <v>55</v>
      </c>
      <c r="C48" s="156">
        <f>SUM(C50:C51)</f>
        <v>0</v>
      </c>
      <c r="D48" s="54"/>
    </row>
    <row r="49" spans="1:4" ht="12.75">
      <c r="A49" s="53"/>
      <c r="B49" s="136" t="s">
        <v>4</v>
      </c>
      <c r="C49" s="96"/>
      <c r="D49" s="96"/>
    </row>
    <row r="50" spans="1:4" ht="12.75">
      <c r="A50" s="138" t="s">
        <v>217</v>
      </c>
      <c r="B50" s="63" t="s">
        <v>150</v>
      </c>
      <c r="C50" s="158"/>
      <c r="D50" s="97"/>
    </row>
    <row r="51" spans="1:4" ht="12.75">
      <c r="A51" s="138" t="s">
        <v>218</v>
      </c>
      <c r="B51" s="63" t="s">
        <v>53</v>
      </c>
      <c r="C51" s="158"/>
      <c r="D51" s="97"/>
    </row>
    <row r="52" spans="1:4" ht="12.75">
      <c r="A52" s="55"/>
      <c r="B52" s="57"/>
      <c r="C52" s="20"/>
      <c r="D52" s="21"/>
    </row>
    <row r="53" spans="1:4" ht="12.75">
      <c r="A53" s="55"/>
      <c r="B53" s="58" t="s">
        <v>135</v>
      </c>
      <c r="C53" s="159" t="e">
        <f>'БДДС '!C152+#REF!</f>
        <v>#REF!</v>
      </c>
      <c r="D53" s="21"/>
    </row>
    <row r="54" spans="1:4" ht="12.75">
      <c r="A54" s="55"/>
      <c r="B54" s="57"/>
      <c r="C54" s="20"/>
      <c r="D54" s="21"/>
    </row>
    <row r="55" spans="1:4" ht="12.75">
      <c r="A55" s="137" t="s">
        <v>1</v>
      </c>
      <c r="B55" s="35" t="s">
        <v>48</v>
      </c>
      <c r="C55" s="139">
        <f>C7-C31</f>
        <v>0</v>
      </c>
      <c r="D55" s="54"/>
    </row>
    <row r="56" spans="1:4" ht="12.75">
      <c r="A56" s="137" t="s">
        <v>269</v>
      </c>
      <c r="B56" s="35" t="s">
        <v>49</v>
      </c>
      <c r="C56" s="139">
        <f>C13-C41</f>
        <v>0</v>
      </c>
      <c r="D56" s="54"/>
    </row>
    <row r="57" spans="1:4" ht="12.75">
      <c r="A57" s="137" t="s">
        <v>270</v>
      </c>
      <c r="B57" s="35" t="s">
        <v>50</v>
      </c>
      <c r="C57" s="139">
        <f>C22-C48</f>
        <v>0</v>
      </c>
      <c r="D57" s="54"/>
    </row>
    <row r="58" spans="1:4" ht="12.75">
      <c r="A58" s="53"/>
      <c r="B58" s="35" t="s">
        <v>51</v>
      </c>
      <c r="C58" s="139">
        <f>C5-C29</f>
        <v>0</v>
      </c>
      <c r="D58" s="54"/>
    </row>
    <row r="59" spans="1:4" ht="12.75">
      <c r="A59" s="108"/>
      <c r="B59" s="109"/>
      <c r="C59" s="107"/>
      <c r="D59" s="54"/>
    </row>
    <row r="60" spans="1:4" ht="15">
      <c r="A60" s="166" t="s">
        <v>52</v>
      </c>
      <c r="B60" s="167"/>
      <c r="C60" s="98">
        <f>C3+C5-C29</f>
        <v>0</v>
      </c>
      <c r="D60" s="99"/>
    </row>
    <row r="61" spans="1:2" ht="12.75">
      <c r="A61" s="92"/>
      <c r="B61" s="100"/>
    </row>
    <row r="62" spans="1:2" ht="12.75">
      <c r="A62" s="92"/>
      <c r="B62" s="101"/>
    </row>
    <row r="63" spans="1:2" ht="12.75">
      <c r="A63" s="92"/>
      <c r="B63" s="101"/>
    </row>
    <row r="64" spans="1:2" ht="12.75">
      <c r="A64" s="92"/>
      <c r="B64" s="101"/>
    </row>
    <row r="65" spans="1:2" ht="12.75">
      <c r="A65" s="92"/>
      <c r="B65" s="101"/>
    </row>
    <row r="66" spans="1:2" ht="12.75">
      <c r="A66" s="92"/>
      <c r="B66" s="101"/>
    </row>
  </sheetData>
  <sheetProtection/>
  <protectedRanges>
    <protectedRange sqref="A2:C2" name="Диапазон1"/>
  </protectedRanges>
  <mergeCells count="3">
    <mergeCell ref="A1:D1"/>
    <mergeCell ref="A3:B3"/>
    <mergeCell ref="A60:B6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165"/>
  <sheetViews>
    <sheetView tabSelected="1" workbookViewId="0" topLeftCell="A67">
      <selection activeCell="A19" sqref="A19:IV19"/>
    </sheetView>
  </sheetViews>
  <sheetFormatPr defaultColWidth="9.00390625" defaultRowHeight="12.75"/>
  <cols>
    <col min="1" max="1" width="7.25390625" style="0" customWidth="1"/>
    <col min="2" max="2" width="52.125" style="0" customWidth="1"/>
    <col min="3" max="3" width="16.25390625" style="0" customWidth="1"/>
    <col min="4" max="4" width="13.125" style="0" customWidth="1"/>
  </cols>
  <sheetData>
    <row r="1" spans="1:137" ht="18">
      <c r="A1" s="162" t="s">
        <v>273</v>
      </c>
      <c r="B1" s="163"/>
      <c r="C1" s="163"/>
      <c r="D1" s="16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 ht="22.5">
      <c r="A2" s="2" t="s">
        <v>63</v>
      </c>
      <c r="B2" s="3" t="s">
        <v>62</v>
      </c>
      <c r="C2" s="4" t="s">
        <v>61</v>
      </c>
      <c r="D2" s="5" t="s">
        <v>92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</row>
    <row r="3" spans="1:137" ht="15">
      <c r="A3" s="164" t="s">
        <v>2</v>
      </c>
      <c r="B3" s="165"/>
      <c r="C3" s="7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12.75">
      <c r="A4" s="9"/>
      <c r="B4" s="10"/>
      <c r="C4" s="11"/>
      <c r="D4" s="1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spans="1:137" ht="12.75">
      <c r="A5" s="128" t="s">
        <v>0</v>
      </c>
      <c r="B5" s="13" t="s">
        <v>77</v>
      </c>
      <c r="C5" s="14">
        <f>C7+C24+C42</f>
        <v>0</v>
      </c>
      <c r="D5" s="155" t="s">
        <v>271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ht="12.75">
      <c r="A6" s="16"/>
      <c r="B6" s="17"/>
      <c r="C6" s="17"/>
      <c r="D6" s="1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spans="1:137" s="125" customFormat="1" ht="12.75">
      <c r="A7" s="55" t="s">
        <v>69</v>
      </c>
      <c r="B7" s="56" t="s">
        <v>12</v>
      </c>
      <c r="C7" s="143">
        <f>C9+C17+C20</f>
        <v>0</v>
      </c>
      <c r="D7" s="20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</row>
    <row r="8" spans="1:137" ht="12.75">
      <c r="A8" s="22"/>
      <c r="B8" s="149" t="s">
        <v>4</v>
      </c>
      <c r="C8" s="14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</row>
    <row r="9" spans="1:137" ht="12.75">
      <c r="A9" s="25" t="s">
        <v>155</v>
      </c>
      <c r="B9" s="26" t="s">
        <v>73</v>
      </c>
      <c r="C9" s="160">
        <f>C11+C14</f>
        <v>0</v>
      </c>
      <c r="D9" s="2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</row>
    <row r="10" spans="1:137" ht="12.75">
      <c r="A10" s="29"/>
      <c r="B10" s="30" t="s">
        <v>4</v>
      </c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</row>
    <row r="11" spans="1:137" ht="12.75">
      <c r="A11" s="104" t="s">
        <v>156</v>
      </c>
      <c r="B11" s="34" t="s">
        <v>272</v>
      </c>
      <c r="C11" s="66">
        <f>SUM(C12:C13)</f>
        <v>0</v>
      </c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</row>
    <row r="12" spans="1:137" ht="12.75">
      <c r="A12" s="33" t="s">
        <v>165</v>
      </c>
      <c r="B12" s="38" t="s">
        <v>65</v>
      </c>
      <c r="C12" s="35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</row>
    <row r="13" spans="1:137" ht="12.75">
      <c r="A13" s="33" t="s">
        <v>166</v>
      </c>
      <c r="B13" s="38" t="s">
        <v>66</v>
      </c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</row>
    <row r="14" spans="1:137" ht="12.75">
      <c r="A14" s="104" t="s">
        <v>157</v>
      </c>
      <c r="B14" s="40" t="s">
        <v>146</v>
      </c>
      <c r="C14" s="66">
        <f>SUM(C15:C16)</f>
        <v>0</v>
      </c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</row>
    <row r="15" spans="1:137" ht="12.75">
      <c r="A15" s="33" t="s">
        <v>166</v>
      </c>
      <c r="B15" s="38" t="s">
        <v>76</v>
      </c>
      <c r="C15" s="35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</row>
    <row r="16" spans="1:137" ht="12.75">
      <c r="A16" s="33" t="s">
        <v>167</v>
      </c>
      <c r="B16" s="38" t="s">
        <v>75</v>
      </c>
      <c r="C16" s="35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</row>
    <row r="17" spans="1:137" ht="12.75">
      <c r="A17" s="25" t="s">
        <v>158</v>
      </c>
      <c r="B17" s="26" t="s">
        <v>5</v>
      </c>
      <c r="C17" s="148">
        <f>SUM(C19:C19)</f>
        <v>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</row>
    <row r="18" spans="1:137" ht="12.75">
      <c r="A18" s="29"/>
      <c r="B18" s="30" t="s">
        <v>4</v>
      </c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</row>
    <row r="19" spans="1:4" ht="12.75">
      <c r="A19" s="51" t="s">
        <v>159</v>
      </c>
      <c r="B19" s="40" t="s">
        <v>67</v>
      </c>
      <c r="C19" s="27"/>
      <c r="D19" s="28"/>
    </row>
    <row r="20" spans="1:4" ht="12.75">
      <c r="A20" s="25" t="s">
        <v>168</v>
      </c>
      <c r="B20" s="26" t="s">
        <v>74</v>
      </c>
      <c r="C20" s="148">
        <f>SUM(C22:C23)</f>
        <v>0</v>
      </c>
      <c r="D20" s="28"/>
    </row>
    <row r="21" spans="1:137" ht="12.75">
      <c r="A21" s="29"/>
      <c r="B21" s="30" t="s">
        <v>4</v>
      </c>
      <c r="C21" s="31"/>
      <c r="D21" s="31"/>
      <c r="E21" s="32"/>
      <c r="F21" s="32"/>
      <c r="G21" s="32" t="s">
        <v>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</row>
    <row r="22" spans="1:4" ht="12.75">
      <c r="A22" s="51" t="s">
        <v>169</v>
      </c>
      <c r="B22" s="41" t="s">
        <v>68</v>
      </c>
      <c r="C22" s="27"/>
      <c r="D22" s="28"/>
    </row>
    <row r="23" spans="1:4" s="106" customFormat="1" ht="12.75">
      <c r="A23" s="51" t="s">
        <v>170</v>
      </c>
      <c r="B23" s="40" t="s">
        <v>152</v>
      </c>
      <c r="C23" s="27"/>
      <c r="D23" s="105"/>
    </row>
    <row r="24" spans="1:4" s="125" customFormat="1" ht="12.75">
      <c r="A24" s="55" t="s">
        <v>70</v>
      </c>
      <c r="B24" s="56" t="s">
        <v>16</v>
      </c>
      <c r="C24" s="143">
        <f>C26+C30+C34+C38+C39+C40</f>
        <v>0</v>
      </c>
      <c r="D24" s="20"/>
    </row>
    <row r="25" spans="1:4" ht="14.25">
      <c r="A25" s="19"/>
      <c r="B25" s="127" t="s">
        <v>4</v>
      </c>
      <c r="C25" s="20"/>
      <c r="D25" s="21"/>
    </row>
    <row r="26" spans="1:4" ht="12.75">
      <c r="A26" s="25" t="s">
        <v>160</v>
      </c>
      <c r="B26" s="26" t="s">
        <v>17</v>
      </c>
      <c r="C26" s="161">
        <f>SUM(C28:C29)</f>
        <v>0</v>
      </c>
      <c r="D26" s="47"/>
    </row>
    <row r="27" spans="1:4" ht="12.75">
      <c r="A27" s="29"/>
      <c r="B27" s="30" t="s">
        <v>4</v>
      </c>
      <c r="C27" s="31"/>
      <c r="D27" s="31"/>
    </row>
    <row r="28" spans="1:4" ht="12.75">
      <c r="A28" s="48" t="s">
        <v>174</v>
      </c>
      <c r="B28" s="49" t="s">
        <v>151</v>
      </c>
      <c r="C28" s="47"/>
      <c r="D28" s="47"/>
    </row>
    <row r="29" spans="1:4" ht="12.75">
      <c r="A29" s="48" t="s">
        <v>175</v>
      </c>
      <c r="B29" s="49" t="s">
        <v>18</v>
      </c>
      <c r="C29" s="47"/>
      <c r="D29" s="47"/>
    </row>
    <row r="30" spans="1:4" ht="12.75">
      <c r="A30" s="25" t="s">
        <v>161</v>
      </c>
      <c r="B30" s="26" t="s">
        <v>19</v>
      </c>
      <c r="C30" s="148">
        <f>SUM(C32:C33)</f>
        <v>0</v>
      </c>
      <c r="D30" s="50"/>
    </row>
    <row r="31" spans="1:4" ht="12.75">
      <c r="A31" s="29"/>
      <c r="B31" s="30" t="s">
        <v>4</v>
      </c>
      <c r="C31" s="31"/>
      <c r="D31" s="31"/>
    </row>
    <row r="32" spans="1:4" ht="12.75">
      <c r="A32" s="48" t="s">
        <v>179</v>
      </c>
      <c r="B32" s="49" t="s">
        <v>20</v>
      </c>
      <c r="C32" s="47"/>
      <c r="D32" s="47"/>
    </row>
    <row r="33" spans="1:4" ht="12.75">
      <c r="A33" s="48" t="s">
        <v>180</v>
      </c>
      <c r="B33" s="49" t="s">
        <v>21</v>
      </c>
      <c r="C33" s="47"/>
      <c r="D33" s="47"/>
    </row>
    <row r="34" spans="1:4" ht="12.75">
      <c r="A34" s="25" t="s">
        <v>162</v>
      </c>
      <c r="B34" s="26" t="s">
        <v>22</v>
      </c>
      <c r="C34" s="148">
        <f>SUM(C36:C37)</f>
        <v>0</v>
      </c>
      <c r="D34" s="50"/>
    </row>
    <row r="35" spans="1:4" ht="12.75">
      <c r="A35" s="29"/>
      <c r="B35" s="30" t="s">
        <v>4</v>
      </c>
      <c r="C35" s="31"/>
      <c r="D35" s="31"/>
    </row>
    <row r="36" spans="1:4" ht="12.75">
      <c r="A36" s="48" t="s">
        <v>181</v>
      </c>
      <c r="B36" s="49" t="s">
        <v>23</v>
      </c>
      <c r="C36" s="47"/>
      <c r="D36" s="47"/>
    </row>
    <row r="37" spans="1:4" ht="12.75">
      <c r="A37" s="48" t="s">
        <v>182</v>
      </c>
      <c r="B37" s="49" t="s">
        <v>24</v>
      </c>
      <c r="C37" s="47"/>
      <c r="D37" s="47"/>
    </row>
    <row r="38" spans="1:4" ht="12.75">
      <c r="A38" s="25" t="s">
        <v>176</v>
      </c>
      <c r="B38" s="26" t="s">
        <v>25</v>
      </c>
      <c r="C38" s="42"/>
      <c r="D38" s="50"/>
    </row>
    <row r="39" spans="1:4" ht="12.75">
      <c r="A39" s="25" t="s">
        <v>177</v>
      </c>
      <c r="B39" s="26" t="s">
        <v>26</v>
      </c>
      <c r="C39" s="42"/>
      <c r="D39" s="50"/>
    </row>
    <row r="40" spans="1:4" ht="12.75">
      <c r="A40" s="25" t="s">
        <v>178</v>
      </c>
      <c r="B40" s="52" t="s">
        <v>72</v>
      </c>
      <c r="C40" s="42"/>
      <c r="D40" s="50"/>
    </row>
    <row r="41" spans="1:4" ht="12.75">
      <c r="A41" s="53"/>
      <c r="B41" s="54"/>
      <c r="C41" s="54"/>
      <c r="D41" s="54"/>
    </row>
    <row r="42" spans="1:4" ht="12.75">
      <c r="A42" s="55" t="s">
        <v>71</v>
      </c>
      <c r="B42" s="56" t="s">
        <v>27</v>
      </c>
      <c r="C42" s="143">
        <f>SUM(C44:C45)</f>
        <v>0</v>
      </c>
      <c r="D42" s="21"/>
    </row>
    <row r="43" spans="1:4" ht="12.75">
      <c r="A43" s="55"/>
      <c r="B43" s="57" t="s">
        <v>4</v>
      </c>
      <c r="C43" s="20"/>
      <c r="D43" s="21"/>
    </row>
    <row r="44" spans="1:4" ht="12.75">
      <c r="A44" s="25" t="s">
        <v>163</v>
      </c>
      <c r="B44" s="26" t="s">
        <v>28</v>
      </c>
      <c r="C44" s="52"/>
      <c r="D44" s="52"/>
    </row>
    <row r="45" spans="1:4" ht="12.75">
      <c r="A45" s="25" t="s">
        <v>164</v>
      </c>
      <c r="B45" s="26" t="s">
        <v>29</v>
      </c>
      <c r="C45" s="52"/>
      <c r="D45" s="52"/>
    </row>
    <row r="46" spans="1:4" ht="12.75">
      <c r="A46" s="25"/>
      <c r="B46" s="57"/>
      <c r="C46" s="20"/>
      <c r="D46" s="21"/>
    </row>
    <row r="47" spans="1:4" ht="25.5">
      <c r="A47" s="55"/>
      <c r="B47" s="58" t="s">
        <v>134</v>
      </c>
      <c r="C47" s="20"/>
      <c r="D47" s="21"/>
    </row>
    <row r="48" spans="1:4" ht="12.75">
      <c r="A48" s="55"/>
      <c r="B48" s="57"/>
      <c r="C48" s="20"/>
      <c r="D48" s="21"/>
    </row>
    <row r="49" spans="1:4" ht="14.25">
      <c r="A49" s="150" t="s">
        <v>3</v>
      </c>
      <c r="B49" s="130" t="s">
        <v>78</v>
      </c>
      <c r="C49" s="131"/>
      <c r="D49" s="155" t="s">
        <v>271</v>
      </c>
    </row>
    <row r="50" spans="1:4" ht="12.75">
      <c r="A50" s="59"/>
      <c r="B50" s="60"/>
      <c r="C50" s="61"/>
      <c r="D50" s="62"/>
    </row>
    <row r="51" spans="1:4" ht="12.75">
      <c r="A51" s="120" t="s">
        <v>171</v>
      </c>
      <c r="B51" s="56" t="s">
        <v>60</v>
      </c>
      <c r="C51" s="20"/>
      <c r="D51" s="21"/>
    </row>
    <row r="52" spans="1:4" ht="12.75">
      <c r="A52" s="55"/>
      <c r="B52" s="57" t="s">
        <v>4</v>
      </c>
      <c r="C52" s="20"/>
      <c r="D52" s="21"/>
    </row>
    <row r="53" spans="1:4" ht="12.75">
      <c r="A53" s="25" t="s">
        <v>9</v>
      </c>
      <c r="B53" s="26" t="s">
        <v>79</v>
      </c>
      <c r="C53" s="52"/>
      <c r="D53" s="52"/>
    </row>
    <row r="54" spans="1:4" ht="12.75">
      <c r="A54" s="29"/>
      <c r="B54" s="30" t="s">
        <v>4</v>
      </c>
      <c r="C54" s="31"/>
      <c r="D54" s="31"/>
    </row>
    <row r="55" spans="1:4" ht="12.75">
      <c r="A55" s="25" t="s">
        <v>10</v>
      </c>
      <c r="B55" s="26" t="s">
        <v>91</v>
      </c>
      <c r="C55" s="52"/>
      <c r="D55" s="52"/>
    </row>
    <row r="56" spans="1:4" ht="12.75">
      <c r="A56" s="29"/>
      <c r="B56" s="30" t="s">
        <v>4</v>
      </c>
      <c r="C56" s="31"/>
      <c r="D56" s="31"/>
    </row>
    <row r="57" spans="1:4" ht="24">
      <c r="A57" s="25" t="s">
        <v>172</v>
      </c>
      <c r="B57" s="26" t="s">
        <v>153</v>
      </c>
      <c r="C57" s="52"/>
      <c r="D57" s="52"/>
    </row>
    <row r="58" spans="1:4" ht="12.75">
      <c r="A58" s="29"/>
      <c r="B58" s="30" t="s">
        <v>4</v>
      </c>
      <c r="C58" s="31"/>
      <c r="D58" s="31"/>
    </row>
    <row r="59" spans="1:4" ht="12.75">
      <c r="A59" s="25" t="s">
        <v>173</v>
      </c>
      <c r="B59" s="26" t="s">
        <v>30</v>
      </c>
      <c r="C59" s="52"/>
      <c r="D59" s="52"/>
    </row>
    <row r="60" spans="1:4" ht="12.75">
      <c r="A60" s="29"/>
      <c r="B60" s="30" t="s">
        <v>4</v>
      </c>
      <c r="C60" s="31"/>
      <c r="D60" s="31"/>
    </row>
    <row r="61" spans="1:4" ht="12.75">
      <c r="A61" s="51" t="s">
        <v>183</v>
      </c>
      <c r="B61" s="65" t="s">
        <v>86</v>
      </c>
      <c r="C61" s="66"/>
      <c r="D61" s="67"/>
    </row>
    <row r="62" spans="1:4" ht="12.75">
      <c r="A62" s="68" t="s">
        <v>225</v>
      </c>
      <c r="B62" s="69" t="s">
        <v>80</v>
      </c>
      <c r="C62" s="70"/>
      <c r="D62" s="71"/>
    </row>
    <row r="63" spans="1:4" ht="12.75">
      <c r="A63" s="68" t="s">
        <v>226</v>
      </c>
      <c r="B63" s="69" t="s">
        <v>81</v>
      </c>
      <c r="C63" s="72"/>
      <c r="D63" s="73"/>
    </row>
    <row r="64" spans="1:4" ht="12.75">
      <c r="A64" s="68" t="s">
        <v>227</v>
      </c>
      <c r="B64" s="69" t="s">
        <v>82</v>
      </c>
      <c r="C64" s="74"/>
      <c r="D64" s="73"/>
    </row>
    <row r="65" spans="1:4" ht="12.75">
      <c r="A65" s="64" t="s">
        <v>184</v>
      </c>
      <c r="B65" s="65" t="s">
        <v>83</v>
      </c>
      <c r="C65" s="27"/>
      <c r="D65" s="67"/>
    </row>
    <row r="66" spans="1:4" ht="12.75">
      <c r="A66" s="64" t="s">
        <v>186</v>
      </c>
      <c r="B66" s="65" t="s">
        <v>84</v>
      </c>
      <c r="C66" s="27"/>
      <c r="D66" s="67"/>
    </row>
    <row r="67" spans="1:4" ht="12.75">
      <c r="A67" s="64" t="s">
        <v>187</v>
      </c>
      <c r="B67" s="34" t="s">
        <v>85</v>
      </c>
      <c r="C67" s="27"/>
      <c r="D67" s="76"/>
    </row>
    <row r="68" spans="1:4" ht="12.75">
      <c r="A68" s="64" t="s">
        <v>188</v>
      </c>
      <c r="B68" s="75" t="s">
        <v>93</v>
      </c>
      <c r="C68" s="75"/>
      <c r="D68" s="75"/>
    </row>
    <row r="69" spans="1:4" ht="12.75">
      <c r="A69" s="64" t="s">
        <v>189</v>
      </c>
      <c r="B69" s="65" t="s">
        <v>90</v>
      </c>
      <c r="C69" s="79"/>
      <c r="D69" s="80"/>
    </row>
    <row r="70" spans="1:4" ht="12.75">
      <c r="A70" s="81" t="s">
        <v>228</v>
      </c>
      <c r="B70" s="69" t="s">
        <v>87</v>
      </c>
      <c r="C70" s="82"/>
      <c r="D70" s="80"/>
    </row>
    <row r="71" spans="1:4" ht="12.75">
      <c r="A71" s="81" t="s">
        <v>229</v>
      </c>
      <c r="B71" s="69" t="s">
        <v>88</v>
      </c>
      <c r="C71" s="82"/>
      <c r="D71" s="80"/>
    </row>
    <row r="72" spans="1:4" ht="12.75">
      <c r="A72" s="78" t="s">
        <v>190</v>
      </c>
      <c r="B72" s="69" t="s">
        <v>89</v>
      </c>
      <c r="C72" s="82"/>
      <c r="D72" s="83"/>
    </row>
    <row r="73" spans="1:4" ht="12.75">
      <c r="A73" s="25" t="s">
        <v>192</v>
      </c>
      <c r="B73" s="26" t="s">
        <v>31</v>
      </c>
      <c r="C73" s="27"/>
      <c r="D73" s="27"/>
    </row>
    <row r="74" spans="1:4" ht="12.75">
      <c r="A74" s="39"/>
      <c r="B74" s="30" t="s">
        <v>4</v>
      </c>
      <c r="C74" s="27"/>
      <c r="D74" s="27"/>
    </row>
    <row r="75" spans="1:4" ht="12.75">
      <c r="A75" s="78" t="s">
        <v>193</v>
      </c>
      <c r="B75" s="65" t="s">
        <v>94</v>
      </c>
      <c r="C75" s="20"/>
      <c r="D75" s="84"/>
    </row>
    <row r="76" spans="1:4" ht="12.75">
      <c r="A76" s="78" t="s">
        <v>194</v>
      </c>
      <c r="B76" s="65" t="s">
        <v>95</v>
      </c>
      <c r="C76" s="88">
        <v>0</v>
      </c>
      <c r="D76" s="76"/>
    </row>
    <row r="77" spans="1:4" ht="12.75">
      <c r="A77" s="81" t="s">
        <v>230</v>
      </c>
      <c r="B77" s="69" t="s">
        <v>96</v>
      </c>
      <c r="C77" s="86"/>
      <c r="D77" s="87"/>
    </row>
    <row r="78" spans="1:4" ht="12.75">
      <c r="A78" s="81" t="s">
        <v>231</v>
      </c>
      <c r="B78" s="89" t="s">
        <v>97</v>
      </c>
      <c r="C78" s="86"/>
      <c r="D78" s="87"/>
    </row>
    <row r="79" spans="1:4" ht="12.75">
      <c r="A79" s="81" t="s">
        <v>232</v>
      </c>
      <c r="B79" s="69" t="s">
        <v>98</v>
      </c>
      <c r="C79" s="86"/>
      <c r="D79" s="87"/>
    </row>
    <row r="80" spans="1:4" ht="12.75">
      <c r="A80" s="78" t="s">
        <v>195</v>
      </c>
      <c r="B80" s="34" t="s">
        <v>99</v>
      </c>
      <c r="C80" s="27"/>
      <c r="D80" s="27"/>
    </row>
    <row r="81" spans="1:4" ht="12.75">
      <c r="A81" s="81" t="s">
        <v>196</v>
      </c>
      <c r="B81" s="89" t="s">
        <v>100</v>
      </c>
      <c r="C81" s="27"/>
      <c r="D81" s="27"/>
    </row>
    <row r="82" spans="1:4" ht="12.75">
      <c r="A82" s="81" t="s">
        <v>197</v>
      </c>
      <c r="B82" s="89" t="s">
        <v>101</v>
      </c>
      <c r="C82" s="27"/>
      <c r="D82" s="27"/>
    </row>
    <row r="83" spans="1:4" ht="12.75">
      <c r="A83" s="78" t="s">
        <v>198</v>
      </c>
      <c r="B83" s="65" t="s">
        <v>132</v>
      </c>
      <c r="C83" s="63"/>
      <c r="D83" s="67"/>
    </row>
    <row r="84" spans="1:4" ht="12.75">
      <c r="A84" s="78" t="s">
        <v>233</v>
      </c>
      <c r="B84" s="65" t="s">
        <v>102</v>
      </c>
      <c r="C84" s="27"/>
      <c r="D84" s="27"/>
    </row>
    <row r="85" spans="1:4" ht="12.75">
      <c r="A85" s="78" t="s">
        <v>234</v>
      </c>
      <c r="B85" s="85" t="s">
        <v>116</v>
      </c>
      <c r="C85" s="27"/>
      <c r="D85" s="27"/>
    </row>
    <row r="86" spans="1:4" ht="12.75">
      <c r="A86" s="78" t="s">
        <v>235</v>
      </c>
      <c r="B86" s="91" t="s">
        <v>191</v>
      </c>
      <c r="C86" s="27"/>
      <c r="D86" s="27"/>
    </row>
    <row r="87" spans="1:4" ht="12.75">
      <c r="A87" s="81" t="s">
        <v>236</v>
      </c>
      <c r="B87" s="122" t="s">
        <v>107</v>
      </c>
      <c r="C87" s="27"/>
      <c r="D87" s="27"/>
    </row>
    <row r="88" spans="1:4" ht="12.75">
      <c r="A88" s="81" t="s">
        <v>237</v>
      </c>
      <c r="B88" s="123" t="s">
        <v>108</v>
      </c>
      <c r="C88" s="27"/>
      <c r="D88" s="27"/>
    </row>
    <row r="89" spans="1:4" ht="12.75">
      <c r="A89" s="81" t="s">
        <v>238</v>
      </c>
      <c r="B89" s="122" t="s">
        <v>109</v>
      </c>
      <c r="C89" s="27"/>
      <c r="D89" s="27"/>
    </row>
    <row r="90" spans="1:4" ht="12.75">
      <c r="A90" s="81" t="s">
        <v>239</v>
      </c>
      <c r="B90" s="122" t="s">
        <v>110</v>
      </c>
      <c r="C90" s="27"/>
      <c r="D90" s="27"/>
    </row>
    <row r="91" spans="1:4" ht="12.75">
      <c r="A91" s="81" t="s">
        <v>240</v>
      </c>
      <c r="B91" s="122" t="s">
        <v>111</v>
      </c>
      <c r="C91" s="27"/>
      <c r="D91" s="27"/>
    </row>
    <row r="92" spans="1:4" ht="12.75">
      <c r="A92" s="78" t="s">
        <v>241</v>
      </c>
      <c r="B92" s="93" t="s">
        <v>115</v>
      </c>
      <c r="C92" s="54"/>
      <c r="D92" s="54"/>
    </row>
    <row r="93" spans="1:4" ht="12.75">
      <c r="A93" s="78" t="s">
        <v>242</v>
      </c>
      <c r="B93" s="77" t="s">
        <v>103</v>
      </c>
      <c r="C93" s="27"/>
      <c r="D93" s="27"/>
    </row>
    <row r="94" spans="1:4" ht="12.75">
      <c r="A94" s="78" t="s">
        <v>243</v>
      </c>
      <c r="B94" s="90" t="s">
        <v>104</v>
      </c>
      <c r="C94" s="27"/>
      <c r="D94" s="27" t="s">
        <v>8</v>
      </c>
    </row>
    <row r="95" spans="1:4" ht="12.75">
      <c r="A95" s="78" t="s">
        <v>244</v>
      </c>
      <c r="B95" s="90" t="s">
        <v>105</v>
      </c>
      <c r="C95" s="54"/>
      <c r="D95" s="54"/>
    </row>
    <row r="96" spans="1:4" ht="12.75">
      <c r="A96" s="78" t="s">
        <v>245</v>
      </c>
      <c r="B96" s="91" t="s">
        <v>114</v>
      </c>
      <c r="C96" s="27"/>
      <c r="D96" s="27"/>
    </row>
    <row r="97" spans="1:4" ht="12.75">
      <c r="A97" s="78" t="s">
        <v>246</v>
      </c>
      <c r="B97" s="85" t="s">
        <v>113</v>
      </c>
      <c r="C97" s="27"/>
      <c r="D97" s="28"/>
    </row>
    <row r="98" spans="1:4" ht="12.75">
      <c r="A98" s="78" t="s">
        <v>247</v>
      </c>
      <c r="B98" s="90" t="s">
        <v>106</v>
      </c>
      <c r="C98" s="20"/>
      <c r="D98" s="21"/>
    </row>
    <row r="99" spans="1:4" ht="12.75">
      <c r="A99" s="78" t="s">
        <v>248</v>
      </c>
      <c r="B99" s="85" t="s">
        <v>112</v>
      </c>
      <c r="C99" s="27"/>
      <c r="D99" s="28"/>
    </row>
    <row r="100" spans="1:4" ht="12.75">
      <c r="A100" s="78" t="s">
        <v>249</v>
      </c>
      <c r="B100" s="65" t="s">
        <v>117</v>
      </c>
      <c r="C100" s="27"/>
      <c r="D100" s="67"/>
    </row>
    <row r="101" spans="1:4" ht="12.75">
      <c r="A101" s="78" t="s">
        <v>250</v>
      </c>
      <c r="B101" s="85" t="s">
        <v>154</v>
      </c>
      <c r="C101" s="27"/>
      <c r="D101" s="67"/>
    </row>
    <row r="102" spans="1:4" ht="12.75">
      <c r="A102" s="78" t="s">
        <v>251</v>
      </c>
      <c r="B102" s="85" t="s">
        <v>118</v>
      </c>
      <c r="C102" s="20"/>
      <c r="D102" s="21"/>
    </row>
    <row r="103" spans="1:4" ht="12.75">
      <c r="A103" s="25" t="s">
        <v>199</v>
      </c>
      <c r="B103" s="26" t="s">
        <v>57</v>
      </c>
      <c r="C103" s="52"/>
      <c r="D103" s="52"/>
    </row>
    <row r="104" spans="2:4" ht="12.75">
      <c r="B104" s="30" t="s">
        <v>4</v>
      </c>
      <c r="C104" s="27"/>
      <c r="D104" s="27"/>
    </row>
    <row r="105" spans="1:4" ht="12.75">
      <c r="A105" s="51" t="s">
        <v>200</v>
      </c>
      <c r="B105" s="90" t="s">
        <v>124</v>
      </c>
      <c r="C105" s="27"/>
      <c r="D105" s="27"/>
    </row>
    <row r="106" spans="1:4" ht="12.75">
      <c r="A106" s="51" t="s">
        <v>201</v>
      </c>
      <c r="B106" s="90" t="s">
        <v>125</v>
      </c>
      <c r="C106" s="27"/>
      <c r="D106" s="27"/>
    </row>
    <row r="107" spans="1:4" ht="12.75">
      <c r="A107" s="51" t="s">
        <v>252</v>
      </c>
      <c r="B107" s="65" t="s">
        <v>11</v>
      </c>
      <c r="C107" s="66"/>
      <c r="D107" s="67"/>
    </row>
    <row r="108" spans="1:4" ht="12.75">
      <c r="A108" s="81" t="s">
        <v>253</v>
      </c>
      <c r="B108" s="69" t="s">
        <v>126</v>
      </c>
      <c r="C108" s="27"/>
      <c r="D108" s="71"/>
    </row>
    <row r="109" spans="1:4" ht="12.75">
      <c r="A109" s="81" t="s">
        <v>254</v>
      </c>
      <c r="B109" s="69" t="s">
        <v>127</v>
      </c>
      <c r="C109" s="27"/>
      <c r="D109" s="71"/>
    </row>
    <row r="110" spans="1:4" ht="12.75">
      <c r="A110" s="81" t="s">
        <v>255</v>
      </c>
      <c r="B110" s="69" t="s">
        <v>128</v>
      </c>
      <c r="C110" s="27"/>
      <c r="D110" s="71"/>
    </row>
    <row r="111" spans="1:4" ht="12.75">
      <c r="A111" s="51" t="s">
        <v>256</v>
      </c>
      <c r="B111" s="65" t="s">
        <v>129</v>
      </c>
      <c r="C111" s="66"/>
      <c r="D111" s="67"/>
    </row>
    <row r="112" spans="1:4" ht="12.75">
      <c r="A112" s="81" t="s">
        <v>257</v>
      </c>
      <c r="B112" s="69" t="s">
        <v>130</v>
      </c>
      <c r="C112" s="27"/>
      <c r="D112" s="71"/>
    </row>
    <row r="113" spans="1:4" ht="12.75">
      <c r="A113" s="81" t="s">
        <v>258</v>
      </c>
      <c r="B113" s="69" t="s">
        <v>131</v>
      </c>
      <c r="C113" s="27"/>
      <c r="D113" s="71"/>
    </row>
    <row r="114" spans="1:4" ht="12.75">
      <c r="A114" s="25" t="s">
        <v>202</v>
      </c>
      <c r="B114" s="26" t="s">
        <v>59</v>
      </c>
      <c r="C114" s="20"/>
      <c r="D114" s="21"/>
    </row>
    <row r="115" spans="1:4" ht="12.75">
      <c r="A115" s="39"/>
      <c r="B115" s="30" t="s">
        <v>4</v>
      </c>
      <c r="C115" s="27"/>
      <c r="D115" s="27"/>
    </row>
    <row r="116" spans="1:4" ht="12.75">
      <c r="A116" s="51" t="s">
        <v>203</v>
      </c>
      <c r="B116" s="40" t="s">
        <v>119</v>
      </c>
      <c r="C116" s="20"/>
      <c r="D116" s="21"/>
    </row>
    <row r="117" spans="1:4" ht="12.75">
      <c r="A117" s="51" t="s">
        <v>204</v>
      </c>
      <c r="B117" s="40" t="s">
        <v>120</v>
      </c>
      <c r="C117" s="20"/>
      <c r="D117" s="21"/>
    </row>
    <row r="118" spans="1:4" ht="12.75">
      <c r="A118" s="25" t="s">
        <v>224</v>
      </c>
      <c r="B118" s="26" t="s">
        <v>58</v>
      </c>
      <c r="C118" s="20"/>
      <c r="D118" s="21"/>
    </row>
    <row r="119" spans="1:4" ht="12.75">
      <c r="A119" s="39"/>
      <c r="B119" s="30" t="s">
        <v>4</v>
      </c>
      <c r="C119" s="27"/>
      <c r="D119" s="27"/>
    </row>
    <row r="120" spans="1:4" ht="12.75">
      <c r="A120" s="51" t="s">
        <v>259</v>
      </c>
      <c r="B120" s="75" t="s">
        <v>6</v>
      </c>
      <c r="C120" s="20"/>
      <c r="D120" s="21"/>
    </row>
    <row r="121" spans="1:4" ht="12.75">
      <c r="A121" s="51" t="s">
        <v>260</v>
      </c>
      <c r="B121" s="75" t="s">
        <v>122</v>
      </c>
      <c r="C121" s="20"/>
      <c r="D121" s="21"/>
    </row>
    <row r="122" spans="1:4" ht="12.75">
      <c r="A122" s="51" t="s">
        <v>261</v>
      </c>
      <c r="B122" s="75" t="s">
        <v>7</v>
      </c>
      <c r="C122" s="20"/>
      <c r="D122" s="21"/>
    </row>
    <row r="123" spans="1:4" ht="12.75">
      <c r="A123" s="51" t="s">
        <v>262</v>
      </c>
      <c r="B123" s="75" t="s">
        <v>123</v>
      </c>
      <c r="C123" s="20"/>
      <c r="D123" s="21"/>
    </row>
    <row r="124" spans="1:4" ht="12.75">
      <c r="A124" s="51" t="s">
        <v>263</v>
      </c>
      <c r="B124" s="34" t="s">
        <v>121</v>
      </c>
      <c r="C124" s="20"/>
      <c r="D124" s="21"/>
    </row>
    <row r="125" spans="1:4" ht="12.75">
      <c r="A125" s="110" t="s">
        <v>14</v>
      </c>
      <c r="B125" s="56" t="s">
        <v>56</v>
      </c>
      <c r="C125" s="95"/>
      <c r="D125" s="95"/>
    </row>
    <row r="126" spans="1:4" ht="12.75">
      <c r="A126" s="39"/>
      <c r="B126" s="57" t="s">
        <v>4</v>
      </c>
      <c r="C126" s="27"/>
      <c r="D126" s="94"/>
    </row>
    <row r="127" spans="1:4" ht="12.75">
      <c r="A127" s="25" t="s">
        <v>205</v>
      </c>
      <c r="B127" s="25" t="s">
        <v>32</v>
      </c>
      <c r="C127" s="47"/>
      <c r="D127" s="47"/>
    </row>
    <row r="128" spans="1:4" ht="12.75">
      <c r="A128" s="111"/>
      <c r="B128" s="29" t="s">
        <v>4</v>
      </c>
      <c r="C128" s="47"/>
      <c r="D128" s="47"/>
    </row>
    <row r="129" spans="1:4" ht="12.75">
      <c r="A129" s="48" t="s">
        <v>206</v>
      </c>
      <c r="B129" s="48" t="s">
        <v>133</v>
      </c>
      <c r="C129" s="47"/>
      <c r="D129" s="47"/>
    </row>
    <row r="130" spans="1:4" ht="12.75">
      <c r="A130" s="48" t="s">
        <v>207</v>
      </c>
      <c r="B130" s="48" t="s">
        <v>33</v>
      </c>
      <c r="C130" s="47"/>
      <c r="D130" s="47"/>
    </row>
    <row r="131" spans="1:4" ht="12.75">
      <c r="A131" s="25" t="s">
        <v>208</v>
      </c>
      <c r="B131" s="25" t="s">
        <v>34</v>
      </c>
      <c r="C131" s="47"/>
      <c r="D131" s="47"/>
    </row>
    <row r="132" spans="1:4" ht="12.75">
      <c r="A132" s="111"/>
      <c r="B132" s="29" t="s">
        <v>4</v>
      </c>
      <c r="C132" s="47"/>
      <c r="D132" s="47"/>
    </row>
    <row r="133" spans="1:4" ht="12.75">
      <c r="A133" s="48" t="s">
        <v>209</v>
      </c>
      <c r="B133" s="48" t="s">
        <v>35</v>
      </c>
      <c r="C133" s="47"/>
      <c r="D133" s="47"/>
    </row>
    <row r="134" spans="1:4" ht="12.75">
      <c r="A134" s="48" t="s">
        <v>210</v>
      </c>
      <c r="B134" s="48" t="s">
        <v>36</v>
      </c>
      <c r="C134" s="47"/>
      <c r="D134" s="47"/>
    </row>
    <row r="135" spans="1:4" ht="12.75">
      <c r="A135" s="48" t="s">
        <v>211</v>
      </c>
      <c r="B135" s="48" t="s">
        <v>37</v>
      </c>
      <c r="C135" s="47"/>
      <c r="D135" s="47"/>
    </row>
    <row r="136" spans="1:4" ht="12.75">
      <c r="A136" s="25" t="s">
        <v>212</v>
      </c>
      <c r="B136" s="25" t="s">
        <v>38</v>
      </c>
      <c r="C136" s="47"/>
      <c r="D136" s="47"/>
    </row>
    <row r="137" spans="1:4" ht="12.75">
      <c r="A137" s="25"/>
      <c r="B137" s="29" t="s">
        <v>4</v>
      </c>
      <c r="C137" s="47"/>
      <c r="D137" s="47"/>
    </row>
    <row r="138" spans="1:4" ht="12.75">
      <c r="A138" s="51" t="s">
        <v>213</v>
      </c>
      <c r="B138" s="48" t="s">
        <v>39</v>
      </c>
      <c r="C138" s="47"/>
      <c r="D138" s="47"/>
    </row>
    <row r="139" spans="1:4" ht="12.75">
      <c r="A139" s="51" t="s">
        <v>214</v>
      </c>
      <c r="B139" s="48" t="s">
        <v>40</v>
      </c>
      <c r="C139" s="47"/>
      <c r="D139" s="47"/>
    </row>
    <row r="140" spans="1:4" ht="12.75">
      <c r="A140" s="51" t="s">
        <v>215</v>
      </c>
      <c r="B140" s="48" t="s">
        <v>41</v>
      </c>
      <c r="C140" s="47"/>
      <c r="D140" s="47"/>
    </row>
    <row r="141" spans="1:4" ht="12.75">
      <c r="A141" s="25" t="s">
        <v>216</v>
      </c>
      <c r="B141" s="25" t="s">
        <v>42</v>
      </c>
      <c r="C141" s="47"/>
      <c r="D141" s="47"/>
    </row>
    <row r="142" spans="1:4" ht="12.75">
      <c r="A142" s="25" t="s">
        <v>264</v>
      </c>
      <c r="B142" s="25" t="s">
        <v>43</v>
      </c>
      <c r="C142" s="47"/>
      <c r="D142" s="47"/>
    </row>
    <row r="143" spans="1:4" ht="12.75">
      <c r="A143" s="51" t="s">
        <v>265</v>
      </c>
      <c r="B143" s="48" t="s">
        <v>44</v>
      </c>
      <c r="C143" s="47"/>
      <c r="D143" s="47"/>
    </row>
    <row r="144" spans="1:4" ht="12.75">
      <c r="A144" s="51" t="s">
        <v>266</v>
      </c>
      <c r="B144" s="48" t="s">
        <v>45</v>
      </c>
      <c r="C144" s="47"/>
      <c r="D144" s="47"/>
    </row>
    <row r="145" spans="1:4" ht="12.75">
      <c r="A145" s="51" t="s">
        <v>267</v>
      </c>
      <c r="B145" s="48" t="s">
        <v>46</v>
      </c>
      <c r="C145" s="47"/>
      <c r="D145" s="47"/>
    </row>
    <row r="146" spans="1:4" ht="12.75">
      <c r="A146" s="51" t="s">
        <v>268</v>
      </c>
      <c r="B146" s="48" t="s">
        <v>47</v>
      </c>
      <c r="C146" s="47"/>
      <c r="D146" s="47"/>
    </row>
    <row r="147" spans="1:4" ht="12.75">
      <c r="A147" s="119" t="s">
        <v>15</v>
      </c>
      <c r="B147" s="118" t="s">
        <v>55</v>
      </c>
      <c r="C147" s="54"/>
      <c r="D147" s="54"/>
    </row>
    <row r="148" spans="1:4" ht="12.75">
      <c r="A148" s="117"/>
      <c r="B148" s="112" t="s">
        <v>4</v>
      </c>
      <c r="C148" s="96"/>
      <c r="D148" s="96"/>
    </row>
    <row r="149" spans="1:4" ht="12.75">
      <c r="A149" s="104" t="s">
        <v>217</v>
      </c>
      <c r="B149" s="113" t="s">
        <v>54</v>
      </c>
      <c r="C149" s="97"/>
      <c r="D149" s="97"/>
    </row>
    <row r="150" spans="1:4" ht="12.75">
      <c r="A150" s="104" t="s">
        <v>218</v>
      </c>
      <c r="B150" s="113" t="s">
        <v>53</v>
      </c>
      <c r="C150" s="97"/>
      <c r="D150" s="97"/>
    </row>
    <row r="151" spans="1:4" ht="12.75">
      <c r="A151" s="25"/>
      <c r="B151" s="114"/>
      <c r="C151" s="20"/>
      <c r="D151" s="21"/>
    </row>
    <row r="152" spans="1:4" ht="25.5">
      <c r="A152" s="25"/>
      <c r="B152" s="115" t="s">
        <v>135</v>
      </c>
      <c r="C152" s="20"/>
      <c r="D152" s="21"/>
    </row>
    <row r="153" spans="1:4" ht="12.75">
      <c r="A153" s="25"/>
      <c r="B153" s="114"/>
      <c r="C153" s="20"/>
      <c r="D153" s="21"/>
    </row>
    <row r="154" spans="1:4" ht="12.75">
      <c r="A154" s="121" t="s">
        <v>219</v>
      </c>
      <c r="B154" s="116" t="s">
        <v>48</v>
      </c>
      <c r="C154" s="54"/>
      <c r="D154" s="54"/>
    </row>
    <row r="155" spans="1:4" ht="12.75">
      <c r="A155" s="121" t="s">
        <v>220</v>
      </c>
      <c r="B155" s="116" t="s">
        <v>49</v>
      </c>
      <c r="C155" s="54"/>
      <c r="D155" s="54"/>
    </row>
    <row r="156" spans="1:4" ht="12.75">
      <c r="A156" s="121" t="s">
        <v>221</v>
      </c>
      <c r="B156" s="116" t="s">
        <v>50</v>
      </c>
      <c r="C156" s="54"/>
      <c r="D156" s="54"/>
    </row>
    <row r="157" spans="1:4" ht="12.75">
      <c r="A157" s="117"/>
      <c r="B157" s="116" t="s">
        <v>51</v>
      </c>
      <c r="C157" s="54"/>
      <c r="D157" s="54"/>
    </row>
    <row r="158" spans="1:4" ht="12.75">
      <c r="A158" s="53"/>
      <c r="B158" s="92"/>
      <c r="C158" s="54"/>
      <c r="D158" s="54"/>
    </row>
    <row r="159" spans="1:4" ht="15">
      <c r="A159" s="168" t="s">
        <v>52</v>
      </c>
      <c r="B159" s="169"/>
      <c r="C159" s="98"/>
      <c r="D159" s="99"/>
    </row>
    <row r="160" spans="1:2" ht="12.75">
      <c r="A160" s="92"/>
      <c r="B160" s="100"/>
    </row>
    <row r="161" spans="1:2" ht="12.75">
      <c r="A161" s="92"/>
      <c r="B161" s="101"/>
    </row>
    <row r="162" spans="1:2" ht="12.75">
      <c r="A162" s="92"/>
      <c r="B162" s="101"/>
    </row>
    <row r="163" spans="1:2" ht="12.75">
      <c r="A163" s="92"/>
      <c r="B163" s="101"/>
    </row>
    <row r="164" spans="1:2" ht="12.75">
      <c r="A164" s="92"/>
      <c r="B164" s="101"/>
    </row>
    <row r="165" spans="1:2" ht="12.75">
      <c r="A165" s="92"/>
      <c r="B165" s="101"/>
    </row>
  </sheetData>
  <sheetProtection/>
  <protectedRanges>
    <protectedRange sqref="A2:C2" name="Диапазон1"/>
    <protectedRange sqref="B11 A11:A14 A15:A16" name="Диапазон1_17"/>
    <protectedRange sqref="B22" name="Диапазон1_17_1_1"/>
    <protectedRange sqref="B62 B65:B66 B100" name="Диапазон1_17_1"/>
    <protectedRange sqref="B61" name="Диапазон1_1_1"/>
    <protectedRange sqref="A62:A69" name="Диапазон1_8_1"/>
    <protectedRange sqref="B63:B64" name="Диапазон1_6_1"/>
    <protectedRange sqref="B67" name="Диапазон1_10_1"/>
    <protectedRange sqref="B69:B71 A70:A72" name="Диапазон1_6_1_1"/>
    <protectedRange sqref="B72" name="Диапазон1_6_1_4"/>
    <protectedRange sqref="A75:B75 A80 A76 A83:A86 A92:A102" name="Диапазон1_17_2"/>
    <protectedRange sqref="A81:A82 A77:A79 A87:A91" name="Диапазон1_17_3"/>
    <protectedRange sqref="B79" name="Диапазон1_1_1_1"/>
    <protectedRange sqref="B76" name="Диапазон1_6_1_2"/>
    <protectedRange sqref="B78" name="Диапазон1_7_1"/>
    <protectedRange sqref="B77" name="Диапазон1_11_1"/>
    <protectedRange sqref="B80:B82" name="Диапазон1_1"/>
    <protectedRange sqref="B96 B84 B86" name="Диапазон1_4_1_1"/>
    <protectedRange sqref="B87 B89:B91" name="Диапазон1_4_1_1_1"/>
    <protectedRange sqref="B124" name="Диапазон1_14_1"/>
    <protectedRange sqref="A112:A113 A108:A110 B107:B113" name="Диапазон1_17_5"/>
    <protectedRange sqref="B83" name="Диапазон1_17_6"/>
  </protectedRanges>
  <mergeCells count="3">
    <mergeCell ref="A1:D1"/>
    <mergeCell ref="A3:B3"/>
    <mergeCell ref="A159:B159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Становова</dc:creator>
  <cp:keywords/>
  <dc:description/>
  <cp:lastModifiedBy>Становова</cp:lastModifiedBy>
  <cp:lastPrinted>2007-08-15T04:21:18Z</cp:lastPrinted>
  <dcterms:created xsi:type="dcterms:W3CDTF">2007-08-09T05:23:02Z</dcterms:created>
  <dcterms:modified xsi:type="dcterms:W3CDTF">2007-08-15T04:22:10Z</dcterms:modified>
  <cp:category/>
  <cp:version/>
  <cp:contentType/>
  <cp:contentStatus/>
</cp:coreProperties>
</file>